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60" windowHeight="10580"/>
  </bookViews>
  <sheets>
    <sheet name="达陕+巴达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<sst xmlns="http://schemas.openxmlformats.org/spreadsheetml/2006/main" count="48" uniqueCount="29">
  <si>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达陕、巴达废旧电池清单</t>
  </si>
  <si>
    <t>序号</t>
  </si>
  <si>
    <t>资产名称</t>
  </si>
  <si>
    <t>品牌、规格、型号等</t>
  </si>
  <si>
    <t>单位</t>
  </si>
  <si>
    <t>数量</t>
  </si>
  <si>
    <t>预估单块质量kg</t>
  </si>
  <si>
    <t>预估合计质量kg</t>
  </si>
  <si>
    <t>原使用地</t>
  </si>
  <si>
    <t>是否已报废</t>
  </si>
  <si>
    <t>现存放地</t>
  </si>
  <si>
    <t>备注</t>
  </si>
  <si>
    <t>UPS蓄电池</t>
  </si>
  <si>
    <t>12V-100AH</t>
  </si>
  <si>
    <t>节</t>
  </si>
  <si>
    <t>大巴山隧道</t>
  </si>
  <si>
    <t>是</t>
  </si>
  <si>
    <t>达陕四川站</t>
  </si>
  <si>
    <t>达陕公司</t>
  </si>
  <si>
    <t>黄金收费站</t>
  </si>
  <si>
    <t>合计</t>
  </si>
  <si>
    <t>UPS/EPS电池</t>
  </si>
  <si>
    <t>易事特NP100-12</t>
  </si>
  <si>
    <t>白顶子配电房30节
孤山寺配电房41节</t>
  </si>
  <si>
    <t>平昌管理处</t>
  </si>
  <si>
    <t>巴达公司</t>
  </si>
  <si>
    <t>东岳收费站</t>
  </si>
  <si>
    <t>达陕、巴达总计</t>
  </si>
  <si>
    <t>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</si>
</sst>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微软雅黑"/>
      <charset val="134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微软雅黑"/>
      <charset val="134"/>
    </font>
    <font>
      <b/>
      <sz val="11"/>
      <color rgb="FFFF0000"/>
      <name val="微软雅黑"/>
      <charset val="134"/>
    </font>
    <font>
      <b/>
      <sz val="12"/>
      <color rgb="FFFF0000"/>
      <name val="微软雅黑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6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7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19" fillId="0" borderId="0">
      <alignment vertical="center"/>
    </xf>
    <xf numFmtId="0" fontId="20" fillId="3" borderId="9">
      <alignment vertical="center"/>
    </xf>
    <xf numFmtId="0" fontId="21" fillId="4" borderId="10">
      <alignment vertical="center"/>
    </xf>
    <xf numFmtId="0" fontId="22" fillId="4" borderId="9">
      <alignment vertical="center"/>
    </xf>
    <xf numFmtId="0" fontId="23" fillId="5" borderId="11">
      <alignment vertical="center"/>
    </xf>
    <xf numFmtId="0" fontId="24" fillId="0" borderId="12">
      <alignment vertical="center"/>
    </xf>
    <xf numFmtId="0" fontId="25" fillId="0" borderId="13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2"/>
  <sheetViews>
    <sheetView tabSelected="1" zoomScale="90" zoomScaleNormal="90" workbookViewId="0">
      <selection activeCell="G12" sqref="G12"/>
    </sheetView>
  </sheetViews>
  <sheetFormatPr defaultColWidth="6.125" defaultRowHeight="31" customHeight="1"/>
  <cols>
    <col min="1" max="1" width="8.25" style="1" customWidth="1"/>
    <col min="2" max="2" width="23.75" style="1" customWidth="1"/>
    <col min="3" max="3" width="35.875" style="1" customWidth="1"/>
    <col min="4" max="4" width="6.94230769230769" style="2" customWidth="1"/>
    <col min="5" max="5" width="7.34615384615385" style="2" customWidth="1"/>
    <col min="6" max="6" width="9.43269230769231" style="3" customWidth="1"/>
    <col min="7" max="7" width="9.43269230769231" style="2" customWidth="1"/>
    <col min="8" max="8" width="22.125" style="2" customWidth="1"/>
    <col min="9" max="9" width="6.25" style="1" customWidth="1"/>
    <col min="10" max="10" width="13.75" style="2" customWidth="1"/>
    <col min="11" max="11" width="12.125" style="1" customWidth="1"/>
    <col min="12" max="16379" width="6.125" style="1" customWidth="1"/>
    <col min="16380" max="16384" width="6.125" style="1"/>
  </cols>
  <sheetData>
    <row r="1" s="1" customFormat="1" customHeight="1" spans="1:11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</row>
    <row r="2" s="1" customFormat="1" ht="14" customHeight="1" spans="1:11">
      <c r="A2" s="6"/>
      <c r="B2" s="6"/>
      <c r="C2" s="7"/>
      <c r="D2" s="8"/>
      <c r="E2" s="8"/>
      <c r="F2" s="9"/>
      <c r="G2" s="8"/>
      <c r="H2" s="8"/>
      <c r="I2" s="8"/>
      <c r="J2" s="8"/>
      <c r="K2" s="8"/>
    </row>
    <row r="3" s="1" customFormat="1" ht="49" customHeight="1" spans="1:11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</row>
    <row r="4" s="1" customFormat="1" customHeight="1" spans="1:11">
      <c r="A4" s="10">
        <v>1</v>
      </c>
      <c r="B4" s="12" t="s">
        <v>12</v>
      </c>
      <c r="C4" s="11" t="s">
        <v>13</v>
      </c>
      <c r="D4" s="11" t="s">
        <v>14</v>
      </c>
      <c r="E4" s="11">
        <v>114</v>
      </c>
      <c r="F4" s="11">
        <v>28.5</v>
      </c>
      <c r="G4" s="11">
        <f>F4*E4</f>
        <v>3249</v>
      </c>
      <c r="H4" s="11" t="s">
        <v>15</v>
      </c>
      <c r="I4" s="11" t="s">
        <v>16</v>
      </c>
      <c r="J4" s="11" t="s">
        <v>17</v>
      </c>
      <c r="K4" s="11" t="s">
        <v>18</v>
      </c>
    </row>
    <row r="5" s="1" customFormat="1" customHeight="1" spans="1:11">
      <c r="A5" s="10">
        <v>2</v>
      </c>
      <c r="B5" s="12" t="s">
        <v>12</v>
      </c>
      <c r="C5" s="11" t="s">
        <v>13</v>
      </c>
      <c r="D5" s="11" t="s">
        <v>14</v>
      </c>
      <c r="E5" s="11">
        <v>2</v>
      </c>
      <c r="F5" s="11">
        <v>28.5</v>
      </c>
      <c r="G5" s="11">
        <f>F5*E5</f>
        <v>57</v>
      </c>
      <c r="H5" s="11" t="s">
        <v>19</v>
      </c>
      <c r="I5" s="11" t="s">
        <v>16</v>
      </c>
      <c r="J5" s="11" t="s">
        <v>17</v>
      </c>
      <c r="K5" s="11" t="s">
        <v>18</v>
      </c>
    </row>
    <row r="6" s="1" customFormat="1" customHeight="1" spans="1:11">
      <c r="A6" s="13" t="s">
        <v>20</v>
      </c>
      <c r="B6" s="14"/>
      <c r="C6" s="15"/>
      <c r="D6" s="16" t="s">
        <v>14</v>
      </c>
      <c r="E6" s="17">
        <f>SUM(E4:E5)</f>
        <v>116</v>
      </c>
      <c r="F6" s="17"/>
      <c r="G6" s="17">
        <f>SUM(G4:G5)</f>
        <v>3306</v>
      </c>
      <c r="H6" s="17"/>
      <c r="I6" s="17"/>
      <c r="J6" s="17"/>
      <c r="K6" s="18" t="s">
        <v>18</v>
      </c>
    </row>
    <row r="8" s="1" customFormat="1" ht="46" customHeight="1" spans="1:11">
      <c r="A8" s="11">
        <v>1</v>
      </c>
      <c r="B8" s="11" t="s">
        <v>21</v>
      </c>
      <c r="C8" s="11" t="s">
        <v>22</v>
      </c>
      <c r="D8" s="11" t="s">
        <v>14</v>
      </c>
      <c r="E8" s="11">
        <v>71</v>
      </c>
      <c r="F8" s="11">
        <v>28.5</v>
      </c>
      <c r="G8" s="11">
        <f>F8*E8</f>
        <v>2023.5</v>
      </c>
      <c r="H8" s="11" t="s">
        <v>23</v>
      </c>
      <c r="I8" s="11" t="s">
        <v>16</v>
      </c>
      <c r="J8" s="11" t="s">
        <v>24</v>
      </c>
      <c r="K8" s="11" t="s">
        <v>25</v>
      </c>
    </row>
    <row r="9" s="1" customFormat="1" customHeight="1" spans="1:11">
      <c r="A9" s="11">
        <v>2</v>
      </c>
      <c r="B9" s="11" t="s">
        <v>21</v>
      </c>
      <c r="C9" s="11" t="s">
        <v>22</v>
      </c>
      <c r="D9" s="11" t="s">
        <v>14</v>
      </c>
      <c r="E9" s="11">
        <v>2</v>
      </c>
      <c r="F9" s="11">
        <v>28.5</v>
      </c>
      <c r="G9" s="11">
        <f>F9*E9</f>
        <v>57</v>
      </c>
      <c r="H9" s="11" t="s">
        <v>26</v>
      </c>
      <c r="I9" s="11" t="s">
        <v>16</v>
      </c>
      <c r="J9" s="11" t="s">
        <v>24</v>
      </c>
      <c r="K9" s="11" t="s">
        <v>25</v>
      </c>
    </row>
    <row r="10" s="1" customFormat="1" customHeight="1" spans="1:11">
      <c r="A10" s="13" t="s">
        <v>20</v>
      </c>
      <c r="B10" s="14"/>
      <c r="C10" s="15"/>
      <c r="D10" s="16" t="s">
        <v>14</v>
      </c>
      <c r="E10" s="17">
        <f>SUM(E8:E9)</f>
        <v>73</v>
      </c>
      <c r="F10" s="17"/>
      <c r="G10" s="17">
        <f>SUM(G8:G9)</f>
        <v>2080.5</v>
      </c>
      <c r="H10" s="17"/>
      <c r="I10" s="17"/>
      <c r="J10" s="17"/>
      <c r="K10" s="19" t="s">
        <v>25</v>
      </c>
    </row>
    <row r="12" ht="48" customHeight="1" spans="1:11">
      <c r="A12" s="20" t="s">
        <v>27</v>
      </c>
      <c r="B12" s="21"/>
      <c r="C12" s="22"/>
      <c r="D12" s="23" t="s">
        <v>28</v>
      </c>
      <c r="E12" s="23">
        <f>E6+E10</f>
        <v>189</v>
      </c>
      <c r="F12" s="24"/>
      <c r="G12" s="23">
        <f>G6+G10</f>
        <v>5386.5</v>
      </c>
      <c r="H12" s="25"/>
      <c r="I12" s="26"/>
      <c r="J12" s="25"/>
      <c r="K12" s="26"/>
    </row>
  </sheetData>
  <protectedRanges>
    <protectedRange sqref="B4:B5" name="区域1_1"/>
    <protectedRange sqref="B9" name="区域1"/>
  </protectedRanges>
  <mergeCells count="5">
    <mergeCell ref="A1:K1"/>
    <mergeCell ref="A2:B2"/>
    <mergeCell ref="A6:C6"/>
    <mergeCell ref="A10:C10"/>
    <mergeCell ref="A12:C1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1" rangeCreator="" othersAccessPermission="edit"/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达陕+巴达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龙秦</cp:lastModifiedBy>
  <dcterms:created xsi:type="dcterms:W3CDTF">2023-05-13T03:15:00Z</dcterms:created>
  <dcterms:modified xsi:type="dcterms:W3CDTF">2026-10-26T10:07:57Z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EA8CB263419F014CC7AEDE6A66CC960E_43</vt:lpwstr>
  </property>
  <property fmtid="{D5CDD505-2E9C-101B-9397-08002B2CF9AE}" pid="4" name="CalculationRule">
    <vt:i4>0</vt:i4>
  </property>
</Properties>
</file>