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80" windowHeight="11600"/>
  </bookViews>
  <sheets>
    <sheet name="总表" sheetId="3" r:id="rId1"/>
    <sheet name="收费列表" sheetId="4" state="hidden" r:id="rId2"/>
    <sheet name="收费计算表" sheetId="5" state="hidden" r:id="rId3"/>
  </sheets>
  <definedNames>
    <definedName name="_xlnm._FilterDatabase" localSheetId="0" hidden="1">总表!$A$5:$E$279</definedName>
    <definedName name="_xlnm._FilterDatabase" localSheetId="1" hidden="1">收费列表!$A$4:$M$281</definedName>
    <definedName name="_xlnm.Print_Titles" localSheetId="0">总表!$2:$5</definedName>
    <definedName name="_xlnm.Print_Titles" localSheetId="1">收费列表!$1:$4</definedName>
    <definedName name="_xlnm.Print_Area" localSheetId="0">总表!$A$1:$E$279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<sst xmlns="http://schemas.openxmlformats.org/spreadsheetml/2006/main" count="2366" uniqueCount="512">
  <si>
    <t>附件3：</t>
  </si>
  <si>
    <t>废旧物资明细表</t>
  </si>
  <si>
    <t>委托人及被评估单位：成都绕城高速公路（西段）有限责任公司</t>
  </si>
  <si>
    <t>序号</t>
  </si>
  <si>
    <t>资产名称</t>
  </si>
  <si>
    <t>规格型号</t>
  </si>
  <si>
    <t>购置日期</t>
  </si>
  <si>
    <t>存放位置</t>
  </si>
  <si>
    <t>办公电脑主机</t>
  </si>
  <si>
    <t>DELL</t>
  </si>
  <si>
    <t>成灌站</t>
  </si>
  <si>
    <t>复合通行卡读卡器</t>
  </si>
  <si>
    <t>2014.11.30</t>
  </si>
  <si>
    <t>空调</t>
  </si>
  <si>
    <t>格力3P</t>
  </si>
  <si>
    <t>LED显示屏</t>
  </si>
  <si>
    <t>2018.12.31</t>
  </si>
  <si>
    <t>成新蒲站</t>
  </si>
  <si>
    <t>热水器</t>
  </si>
  <si>
    <t>海尔储水式（ES80H-Q5ZE）</t>
  </si>
  <si>
    <t>2014.12.26</t>
  </si>
  <si>
    <t>2P空调(2台）</t>
  </si>
  <si>
    <t>格力空调2P</t>
  </si>
  <si>
    <t>JKR401</t>
  </si>
  <si>
    <t>DELL电脑</t>
  </si>
  <si>
    <t>主机</t>
  </si>
  <si>
    <t>格力空调3台</t>
  </si>
  <si>
    <t>挂机2P</t>
  </si>
  <si>
    <t>2013.10.29</t>
  </si>
  <si>
    <t>美的冰箱1台</t>
  </si>
  <si>
    <t>美的（BCD-215CM）</t>
  </si>
  <si>
    <t>沙发4组</t>
  </si>
  <si>
    <t>4人位皮质沙发</t>
  </si>
  <si>
    <t>格力空调</t>
  </si>
  <si>
    <t>1P</t>
  </si>
  <si>
    <t>联想电脑1台</t>
  </si>
  <si>
    <t>联想电脑5台</t>
  </si>
  <si>
    <t>北新站</t>
  </si>
  <si>
    <t>车载显示屏</t>
  </si>
  <si>
    <t>2014-12-31</t>
  </si>
  <si>
    <t>绕西管理处</t>
  </si>
  <si>
    <t>曲臂灯A-150</t>
  </si>
  <si>
    <t>2016-12-31</t>
  </si>
  <si>
    <t>施乐彩色复印机</t>
  </si>
  <si>
    <t>VC3373</t>
  </si>
  <si>
    <t>2015-12-31</t>
  </si>
  <si>
    <t>双头大锅灶</t>
  </si>
  <si>
    <t>2020-12-31</t>
  </si>
  <si>
    <t>双层电烤箱</t>
  </si>
  <si>
    <t>嘉科宝220*850*1240</t>
  </si>
  <si>
    <t>三人沙发</t>
  </si>
  <si>
    <t>皮质沙发</t>
  </si>
  <si>
    <t>2012.12</t>
  </si>
  <si>
    <t>成灌收费站</t>
  </si>
  <si>
    <t>1.5P</t>
  </si>
  <si>
    <t>2011.6.30</t>
  </si>
  <si>
    <t>富贵泉电动三轮车</t>
  </si>
  <si>
    <t>已散架</t>
  </si>
  <si>
    <t>2010.12</t>
  </si>
  <si>
    <t>会议桌（2张）</t>
  </si>
  <si>
    <t>木制、已拆除</t>
  </si>
  <si>
    <t>电脑2台</t>
  </si>
  <si>
    <t>（DLEL390MT)</t>
  </si>
  <si>
    <t>（LDEL039)</t>
  </si>
  <si>
    <t>书柜7组</t>
  </si>
  <si>
    <t>1600*400*2000</t>
  </si>
  <si>
    <t>双面桌2套</t>
  </si>
  <si>
    <t>1800*1200*760</t>
  </si>
  <si>
    <t>2010.12.31</t>
  </si>
  <si>
    <t>班桌</t>
  </si>
  <si>
    <t>2000*1050*760</t>
  </si>
  <si>
    <t>会议桌</t>
  </si>
  <si>
    <t>5000*1800*760</t>
  </si>
  <si>
    <t>主席台</t>
  </si>
  <si>
    <t>2400*600*760</t>
  </si>
  <si>
    <t>扫描仪</t>
  </si>
  <si>
    <t>7600ise</t>
  </si>
  <si>
    <t>2011.12.31</t>
  </si>
  <si>
    <t>联想复印机</t>
  </si>
  <si>
    <t>大型落地式</t>
  </si>
  <si>
    <t>2015.05.21</t>
  </si>
  <si>
    <t>佳能复印机(1台)</t>
  </si>
  <si>
    <t>2014.12.31</t>
  </si>
  <si>
    <t>炉灶</t>
  </si>
  <si>
    <t>2015.5.22</t>
  </si>
  <si>
    <t>橱柜</t>
  </si>
  <si>
    <t>2012.12.31</t>
  </si>
  <si>
    <t>抽油烟机</t>
  </si>
  <si>
    <t>2014.07.31</t>
  </si>
  <si>
    <t>美的1P（7台）、海信1P（2台）</t>
  </si>
  <si>
    <t>成灌站、双流C副站房</t>
  </si>
  <si>
    <t>柜式空调</t>
  </si>
  <si>
    <t>长虹3P</t>
  </si>
  <si>
    <t>货运站</t>
  </si>
  <si>
    <t>长虹 大1.5P挂机空调</t>
  </si>
  <si>
    <t>大1.5P</t>
  </si>
  <si>
    <t>双流C主站房</t>
  </si>
  <si>
    <t>兼容服务器</t>
  </si>
  <si>
    <t>/</t>
  </si>
  <si>
    <t>稽查监控中心</t>
  </si>
  <si>
    <t>车载曲臂升降照明灯</t>
  </si>
  <si>
    <t>投影仪</t>
  </si>
  <si>
    <t>SONY</t>
  </si>
  <si>
    <t>UPS电池</t>
  </si>
  <si>
    <t>SUNEOM SH65-12(12v 65ah）</t>
  </si>
  <si>
    <t>2012年</t>
  </si>
  <si>
    <t>2016年</t>
  </si>
  <si>
    <t>雄韬三瑞 阀控式密封铅酸蓄电池</t>
  </si>
  <si>
    <t>雄韬三瑞 6FM100RY 12v 100Ah</t>
  </si>
  <si>
    <t>蜀源站</t>
  </si>
  <si>
    <t>阀控式铅酸蓄电池</t>
  </si>
  <si>
    <t>EASTNP100-12
12v 65Ah</t>
  </si>
  <si>
    <t>双流站</t>
  </si>
  <si>
    <t>固定型阀控密封式铅酸蓄电池</t>
  </si>
  <si>
    <t>6-GFM-65U</t>
  </si>
  <si>
    <t>永宁站</t>
  </si>
  <si>
    <t>6-GFM-100UA</t>
  </si>
  <si>
    <t>AOYATE（奥亚特电池）</t>
  </si>
  <si>
    <t>6-GFM-100
12v 100Ah</t>
  </si>
  <si>
    <t>2013年</t>
  </si>
  <si>
    <t>SUNEOM</t>
  </si>
  <si>
    <t>SH65-12(12v 100Ah）</t>
  </si>
  <si>
    <t>科华</t>
  </si>
  <si>
    <t>12v 100Ah</t>
  </si>
  <si>
    <t>EAST</t>
  </si>
  <si>
    <t>NP100-12
12v 100Ah</t>
  </si>
  <si>
    <t>精卫6-GFM-100
12v 100Ah</t>
  </si>
  <si>
    <t>双登6-GFM-100
12v 100Ah</t>
  </si>
  <si>
    <t>科华6-GFM-100
12v 100Ah</t>
  </si>
  <si>
    <t>凳子</t>
  </si>
  <si>
    <t>桌子</t>
  </si>
  <si>
    <t>移动收费机</t>
  </si>
  <si>
    <t>2013.8.12</t>
  </si>
  <si>
    <t>2013.12.31</t>
  </si>
  <si>
    <t>收费站警务室</t>
  </si>
  <si>
    <t>工控机</t>
  </si>
  <si>
    <t>CX-ORSE2.0</t>
  </si>
  <si>
    <t>BXSFZ0557-SE-E3X</t>
  </si>
  <si>
    <t>工控机柜</t>
  </si>
  <si>
    <t>SOFN6860</t>
  </si>
  <si>
    <t>验钞机</t>
  </si>
  <si>
    <t>无</t>
  </si>
  <si>
    <t>2011</t>
  </si>
  <si>
    <t>针式打印机</t>
  </si>
  <si>
    <t>STARSP320</t>
  </si>
  <si>
    <t>顶棚照明</t>
  </si>
  <si>
    <t>飞利浦400W</t>
  </si>
  <si>
    <t>栏杆</t>
  </si>
  <si>
    <t>IP广播</t>
  </si>
  <si>
    <t>OBT6090</t>
  </si>
  <si>
    <t>编码器</t>
  </si>
  <si>
    <t>武汉微创
VAMpro-E4012</t>
  </si>
  <si>
    <t>功放机</t>
  </si>
  <si>
    <t>2014
2015</t>
  </si>
  <si>
    <t>OBT6060</t>
  </si>
  <si>
    <t>2014
2013</t>
  </si>
  <si>
    <t>先科PD-50</t>
  </si>
  <si>
    <t>IO驱动器</t>
  </si>
  <si>
    <t>车牌识别器</t>
  </si>
  <si>
    <t>信路威SWHV-LPR01</t>
  </si>
  <si>
    <t>收费键盘</t>
  </si>
  <si>
    <t>KB-4409-A</t>
  </si>
  <si>
    <t>2017</t>
  </si>
  <si>
    <t>广场枪机</t>
  </si>
  <si>
    <t>MV-480EB/FOR-A</t>
  </si>
  <si>
    <t>2010</t>
  </si>
  <si>
    <t>岛头雾灯</t>
  </si>
  <si>
    <t>2012</t>
  </si>
  <si>
    <t>车道信号灯</t>
  </si>
  <si>
    <t>PL-400</t>
  </si>
  <si>
    <t>IPC-6806</t>
  </si>
  <si>
    <t>2013</t>
  </si>
  <si>
    <t>惠普</t>
  </si>
  <si>
    <t>电脑主机</t>
  </si>
  <si>
    <t>数字视频光端机</t>
  </si>
  <si>
    <t>SU-16UD</t>
  </si>
  <si>
    <t>天线</t>
  </si>
  <si>
    <t>金溢ISPEEDV-K8</t>
  </si>
  <si>
    <t>万集WER1102</t>
  </si>
  <si>
    <t>RSU天线控制器</t>
  </si>
  <si>
    <t>万集WEKK232</t>
  </si>
  <si>
    <t>2015</t>
  </si>
  <si>
    <t>VAMPRO—E4001</t>
  </si>
  <si>
    <t>中兴路由器</t>
  </si>
  <si>
    <t>中兴2XR101800-2S</t>
  </si>
  <si>
    <t>显示器</t>
  </si>
  <si>
    <t>LEDQH215E三星
VIEWSONIC
三星MODEL
MIACASA
HANNSGCH2195ABB（2个）
飞生206V6Q
HD20KD
IDSH215E</t>
  </si>
  <si>
    <t>2011
2010
2011
2009
2011
2017
2016
2013</t>
  </si>
  <si>
    <t>针式票据打印机star</t>
  </si>
  <si>
    <t>STAR SP322</t>
  </si>
  <si>
    <t>读卡器</t>
  </si>
  <si>
    <t>YSU3061</t>
  </si>
  <si>
    <t>2014</t>
  </si>
  <si>
    <t>KHL-D320</t>
  </si>
  <si>
    <t>中兴ZXRIS8600A1</t>
  </si>
  <si>
    <t>JBYD7038</t>
  </si>
  <si>
    <t>LDR-D01-LS13010199R</t>
  </si>
  <si>
    <t>LED车道显示控制器</t>
  </si>
  <si>
    <t>DC9-12V</t>
  </si>
  <si>
    <t>车道对讲机</t>
  </si>
  <si>
    <t>话筒</t>
  </si>
  <si>
    <t>欧博OBT-6060B</t>
  </si>
  <si>
    <t>座机</t>
  </si>
  <si>
    <t>HWDCD868</t>
  </si>
  <si>
    <t>车道功放机</t>
  </si>
  <si>
    <t>WARU101N6</t>
  </si>
  <si>
    <t>传感器</t>
  </si>
  <si>
    <t>LOADCELL</t>
  </si>
  <si>
    <t>枪机</t>
  </si>
  <si>
    <t>SIGNALWAY</t>
  </si>
  <si>
    <t>黑色费显</t>
  </si>
  <si>
    <t>U8697</t>
  </si>
  <si>
    <t xml:space="preserve">
2015.5</t>
  </si>
  <si>
    <t>费显</t>
  </si>
  <si>
    <t>创迪CD/FX-Y-I-A-3-01</t>
  </si>
  <si>
    <t>采集箱</t>
  </si>
  <si>
    <t>万集</t>
  </si>
  <si>
    <t>亭内机柜</t>
  </si>
  <si>
    <t>定制</t>
  </si>
  <si>
    <t>车道控制机</t>
  </si>
  <si>
    <t>UPS机柜</t>
  </si>
  <si>
    <t xml:space="preserve">
2011</t>
  </si>
  <si>
    <t>ETC 
LED车道显示器</t>
  </si>
  <si>
    <t>顶棚灯</t>
  </si>
  <si>
    <t>喇叭</t>
  </si>
  <si>
    <t>治超屏</t>
  </si>
  <si>
    <t>变压器变压箱</t>
  </si>
  <si>
    <t>LED车道信号灯（红叉）</t>
  </si>
  <si>
    <t>LED车道信号灯（红叉绿箭头）</t>
  </si>
  <si>
    <t>广州英沙SL600-2</t>
  </si>
  <si>
    <t>配电箱</t>
  </si>
  <si>
    <t>摄像头立柱</t>
  </si>
  <si>
    <t>高：1.8m</t>
  </si>
  <si>
    <t>栏杆支架</t>
  </si>
  <si>
    <t>高杆灯</t>
  </si>
  <si>
    <t>2016</t>
  </si>
  <si>
    <t>摄像头支架</t>
  </si>
  <si>
    <t>栏杆机柜箱
（空箱）</t>
  </si>
  <si>
    <t>费显立柱</t>
  </si>
  <si>
    <t>推拉式灭火器</t>
  </si>
  <si>
    <t>MFTZ-ABC35</t>
  </si>
  <si>
    <t>干粉灭火器</t>
  </si>
  <si>
    <t>保险箱</t>
  </si>
  <si>
    <t>计重采集箱</t>
  </si>
  <si>
    <t>PKT-3100</t>
  </si>
  <si>
    <t>UPS电池柜</t>
  </si>
  <si>
    <t>指示牌</t>
  </si>
  <si>
    <t>中兴机柜</t>
  </si>
  <si>
    <t>便民箱</t>
  </si>
  <si>
    <t>费显支架</t>
  </si>
  <si>
    <t>电脑显示屏</t>
  </si>
  <si>
    <t>灶</t>
  </si>
  <si>
    <t>2018</t>
  </si>
  <si>
    <t>键盘</t>
  </si>
  <si>
    <t>车道打印机</t>
  </si>
  <si>
    <t>SPJ202</t>
  </si>
  <si>
    <t>2009</t>
  </si>
  <si>
    <t>车道保险柜</t>
  </si>
  <si>
    <t>威宝5个；旺通3个；字盾、字邦2个；无名牌9个</t>
  </si>
  <si>
    <t>计重设备控制柜</t>
  </si>
  <si>
    <t>明科</t>
  </si>
  <si>
    <t>金钟</t>
  </si>
  <si>
    <t>广场灯</t>
  </si>
  <si>
    <t>车道控制柜</t>
  </si>
  <si>
    <t>车道栏杆机外壳</t>
  </si>
  <si>
    <t>U创</t>
  </si>
  <si>
    <t>德亚A6</t>
  </si>
  <si>
    <t>费显底座</t>
  </si>
  <si>
    <t>2019</t>
  </si>
  <si>
    <t>灭火器箱</t>
  </si>
  <si>
    <t>车道治超机柜</t>
  </si>
  <si>
    <t>中兴数据机柜</t>
  </si>
  <si>
    <t>2X01VUB-IN/1500</t>
  </si>
  <si>
    <t>中兴光纤机柜</t>
  </si>
  <si>
    <t>UPS设备</t>
  </si>
  <si>
    <t>栏杆机</t>
  </si>
  <si>
    <t xml:space="preserve">
无</t>
  </si>
  <si>
    <t>垃圾桶</t>
  </si>
  <si>
    <t>站房外地面照明灯</t>
  </si>
  <si>
    <t>便携式称</t>
  </si>
  <si>
    <t>绕城高速公路增设串行收费亭</t>
  </si>
  <si>
    <t>双开门收费亭</t>
  </si>
  <si>
    <t>车道防撞警示柱</t>
  </si>
  <si>
    <t>投包机</t>
  </si>
  <si>
    <t>成灌站投包室</t>
  </si>
  <si>
    <t>三星打印机</t>
  </si>
  <si>
    <t>Xpress M2071</t>
  </si>
  <si>
    <t>成灌站库房</t>
  </si>
  <si>
    <t>爱普生打印机</t>
  </si>
  <si>
    <t>L380</t>
  </si>
  <si>
    <t>惠普打印机</t>
  </si>
  <si>
    <t>易享碎纸机</t>
  </si>
  <si>
    <t>E838</t>
  </si>
  <si>
    <t>得力碎纸机</t>
  </si>
  <si>
    <t>自动装订机</t>
  </si>
  <si>
    <t>HC-180</t>
  </si>
  <si>
    <t>2008</t>
  </si>
  <si>
    <t>光栅</t>
  </si>
  <si>
    <t>成灌C站站房</t>
  </si>
  <si>
    <t>情报板架</t>
  </si>
  <si>
    <t>情报板</t>
  </si>
  <si>
    <t>光纤盒</t>
  </si>
  <si>
    <t>维图</t>
  </si>
  <si>
    <t>存放成灌站</t>
  </si>
  <si>
    <t>监控设备数字光端机</t>
  </si>
  <si>
    <t>SOFNSOFN41202VDW-SRU</t>
  </si>
  <si>
    <t>视频录像机</t>
  </si>
  <si>
    <t>大华</t>
  </si>
  <si>
    <t xml:space="preserve">
2012</t>
  </si>
  <si>
    <t>传真机</t>
  </si>
  <si>
    <t>LaserJer M1005 MFP</t>
  </si>
  <si>
    <t xml:space="preserve">HP </t>
  </si>
  <si>
    <t>收费设备移动称台</t>
  </si>
  <si>
    <t>打印机</t>
  </si>
  <si>
    <t>HP Color Laser 1600</t>
  </si>
  <si>
    <t>通讯设备传输机柜</t>
  </si>
  <si>
    <t>中兴</t>
  </si>
  <si>
    <t>2001</t>
  </si>
  <si>
    <t>计重数据采集控制柜</t>
  </si>
  <si>
    <t>车道控制器</t>
  </si>
  <si>
    <t>研华</t>
  </si>
  <si>
    <t>枪式摄像机</t>
  </si>
  <si>
    <t>海康</t>
  </si>
  <si>
    <t>汽车轮胎</t>
  </si>
  <si>
    <t>固特异</t>
  </si>
  <si>
    <t>称台传感器</t>
  </si>
  <si>
    <t>雾灯</t>
  </si>
  <si>
    <t>LED灯</t>
  </si>
  <si>
    <t>正泰</t>
  </si>
  <si>
    <t>空气开关</t>
  </si>
  <si>
    <t>收费设备顶棚灯罩</t>
  </si>
  <si>
    <t>I/O驱动器</t>
  </si>
  <si>
    <t xml:space="preserve">
曙光SOFN6860</t>
  </si>
  <si>
    <t>视频卡</t>
  </si>
  <si>
    <t xml:space="preserve">
天恒CG300</t>
  </si>
  <si>
    <t>光纤收发器</t>
  </si>
  <si>
    <t xml:space="preserve">
2014</t>
  </si>
  <si>
    <t>工控机机柜盖板</t>
  </si>
  <si>
    <t>电子不停车收费系统（ETC)栏杆机控制器</t>
  </si>
  <si>
    <t xml:space="preserve">
华达威MAG25</t>
  </si>
  <si>
    <t>多串口卡</t>
  </si>
  <si>
    <t>MOXA</t>
  </si>
  <si>
    <t>配电柜</t>
  </si>
  <si>
    <t>栏杆机箱体</t>
  </si>
  <si>
    <t>抽水泵</t>
  </si>
  <si>
    <t>上海人民</t>
  </si>
  <si>
    <t>光电交换机</t>
  </si>
  <si>
    <t>背灯</t>
  </si>
  <si>
    <t>工控机主板</t>
  </si>
  <si>
    <t xml:space="preserve">
2013</t>
  </si>
  <si>
    <t>视频交换机</t>
  </si>
  <si>
    <t>华三</t>
  </si>
  <si>
    <t>电子不停车收费系统（ETC)费额显示器</t>
  </si>
  <si>
    <t>爱特思</t>
  </si>
  <si>
    <t>栏杆机电机</t>
  </si>
  <si>
    <t>光发射机</t>
  </si>
  <si>
    <t>迈威</t>
  </si>
  <si>
    <t>监控设备数据传输设备</t>
  </si>
  <si>
    <t>研华6860</t>
  </si>
  <si>
    <t>天棚信号灯</t>
  </si>
  <si>
    <t>球机</t>
  </si>
  <si>
    <t>栏杆机柜
（空箱）</t>
  </si>
  <si>
    <t>电子不停车收费系统（ETC)天线控制器</t>
  </si>
  <si>
    <t>金溢</t>
  </si>
  <si>
    <t>应急电源</t>
  </si>
  <si>
    <t>晶和</t>
  </si>
  <si>
    <t>多路径识别系统建设工程</t>
  </si>
  <si>
    <t>控制柜</t>
  </si>
  <si>
    <t>整体计重称台</t>
  </si>
  <si>
    <t>航天</t>
  </si>
  <si>
    <t>货运大道整车式计重称台</t>
  </si>
  <si>
    <t>恒科</t>
  </si>
  <si>
    <t>收费串亭</t>
  </si>
  <si>
    <t>收费亭</t>
  </si>
  <si>
    <t>玻璃钢公路收费亭</t>
  </si>
  <si>
    <t>立柱</t>
  </si>
  <si>
    <t>悬臂立柱</t>
  </si>
  <si>
    <t>标牌</t>
  </si>
  <si>
    <t>防抛网</t>
  </si>
  <si>
    <t>不锈钢护栏</t>
  </si>
  <si>
    <t>铁皮档案柜</t>
  </si>
  <si>
    <t>铁皮衣柜</t>
  </si>
  <si>
    <t>绕东厕所</t>
  </si>
  <si>
    <t>防撞柱</t>
  </si>
  <si>
    <t>网络交换机2台（HSC48口）</t>
  </si>
  <si>
    <t>2014-04-16</t>
  </si>
  <si>
    <t>机关综合办</t>
  </si>
  <si>
    <t>空调（格力1.5P)</t>
  </si>
  <si>
    <t>2014-07-17</t>
  </si>
  <si>
    <t>格力空调5P（KFR-120GW)</t>
  </si>
  <si>
    <t>2013-12-31</t>
  </si>
  <si>
    <t>HP276激光打印机</t>
  </si>
  <si>
    <t>2014-05-28</t>
  </si>
  <si>
    <t>格力空调1.5P（KFR-350GW)</t>
  </si>
  <si>
    <t>小计</t>
  </si>
  <si>
    <t>处置费用</t>
  </si>
  <si>
    <t>合计</t>
  </si>
  <si>
    <t>废旧物资评估明细表</t>
  </si>
  <si>
    <t>评估基准日：2025年4月29日</t>
  </si>
  <si>
    <t>资产编号</t>
  </si>
  <si>
    <t>类别</t>
  </si>
  <si>
    <t>单位</t>
  </si>
  <si>
    <t>数量</t>
  </si>
  <si>
    <t>处置原因</t>
  </si>
  <si>
    <t>账面原值</t>
  </si>
  <si>
    <t>评估价值</t>
  </si>
  <si>
    <t>备  注</t>
  </si>
  <si>
    <t>RCXD0109000588</t>
  </si>
  <si>
    <t>台</t>
  </si>
  <si>
    <t>RCXD0109000594</t>
  </si>
  <si>
    <t>个</t>
  </si>
  <si>
    <t>RCXD0199000693</t>
  </si>
  <si>
    <t>RCXD0199000710</t>
  </si>
  <si>
    <t>RCXD0105000513</t>
  </si>
  <si>
    <t>RCXD0105000512</t>
  </si>
  <si>
    <t>RCXD0109000599</t>
  </si>
  <si>
    <t>RCXD0109000592</t>
  </si>
  <si>
    <t>RCXD0199000660</t>
  </si>
  <si>
    <t>RCXD0199000661</t>
  </si>
  <si>
    <t>RCXD0199000665</t>
  </si>
  <si>
    <t>已严重破损</t>
  </si>
  <si>
    <t>RCXD0199000859</t>
  </si>
  <si>
    <t>RCXD0199000657</t>
  </si>
  <si>
    <t>RCXD0199000658</t>
  </si>
  <si>
    <t>RCXD0109000591</t>
  </si>
  <si>
    <t>RCXD0109000598</t>
  </si>
  <si>
    <t>RCXD0199000683</t>
  </si>
  <si>
    <t>RCXD0199000690</t>
  </si>
  <si>
    <t>RCXD0199000689</t>
  </si>
  <si>
    <t>RCXD0105000521</t>
  </si>
  <si>
    <t>RCXD0199000761</t>
  </si>
  <si>
    <t>RCXD0199000762</t>
  </si>
  <si>
    <t>RCXD0199000630</t>
  </si>
  <si>
    <t>RCXD0109000587</t>
  </si>
  <si>
    <t>RCXD0199000618</t>
  </si>
  <si>
    <t>辆</t>
  </si>
  <si>
    <t>RCXD0199000631</t>
  </si>
  <si>
    <t>张</t>
  </si>
  <si>
    <t>RCXD0199000641</t>
  </si>
  <si>
    <t>RCXD0199000642</t>
  </si>
  <si>
    <t>RCXD0199000619</t>
  </si>
  <si>
    <t>套</t>
  </si>
  <si>
    <t>RCXD0199000620</t>
  </si>
  <si>
    <t>RCXD0199000621</t>
  </si>
  <si>
    <t>RCXD0199000622</t>
  </si>
  <si>
    <t>RCXD0199000623</t>
  </si>
  <si>
    <t>RCXD0199000625</t>
  </si>
  <si>
    <t>RCXD0109000601</t>
  </si>
  <si>
    <t>RCXD0109000600</t>
  </si>
  <si>
    <t>RCXD0109000602</t>
  </si>
  <si>
    <t>RCXD0199000632</t>
  </si>
  <si>
    <t>RCXD0199000635</t>
  </si>
  <si>
    <t>RCXD0199000681</t>
  </si>
  <si>
    <t>RCXD0109000589</t>
  </si>
  <si>
    <t>RCXD0199000633</t>
  </si>
  <si>
    <t>美的1P</t>
  </si>
  <si>
    <t>海信1P</t>
  </si>
  <si>
    <t>双流C副站房</t>
  </si>
  <si>
    <t>RCXD0199000649</t>
  </si>
  <si>
    <t>RCXD0109000590</t>
  </si>
  <si>
    <t>RCXD0199000650</t>
  </si>
  <si>
    <t>RCXD0199000648</t>
  </si>
  <si>
    <t>RCXD0109000596</t>
  </si>
  <si>
    <t>CXGSBBJG0110000587</t>
  </si>
  <si>
    <t>设备老化，故障无法使用，已无维修价值</t>
  </si>
  <si>
    <t>CXGSBBJG0109000528</t>
  </si>
  <si>
    <t>RCXD0199000674</t>
  </si>
  <si>
    <t xml:space="preserve">绕西处维护队根据市场价格预估。 </t>
  </si>
  <si>
    <t xml:space="preserve">绕西处维护队根据市场价格预估。   </t>
  </si>
  <si>
    <t xml:space="preserve">绕西处维护队根据市场价格预估。    </t>
  </si>
  <si>
    <t>绕西处维护队根据市场价格预估</t>
  </si>
  <si>
    <t xml:space="preserve">绕西处维护队根据市场价格预估。     </t>
  </si>
  <si>
    <t>由郫都区建设未找到合同，咨询绕西机电按照市场价估的价格</t>
  </si>
  <si>
    <t>地方政府修建，机电部门预估价格</t>
  </si>
  <si>
    <t>温江区兴蓉西集团公司修建永宁站时配备,。绕西机电人员根据市场价格预估单价。</t>
  </si>
  <si>
    <t>RCXD0105000504</t>
  </si>
  <si>
    <t>根据《川西公司固定资产管理办法》第六章第二节第四十七条“超过规定使用年限，无法修复和无利用价值的”</t>
  </si>
  <si>
    <t>RCXD0105000508</t>
  </si>
  <si>
    <t>CXGSBBJG0109000530</t>
  </si>
  <si>
    <t>RCXD0199000628</t>
  </si>
  <si>
    <t>根</t>
  </si>
  <si>
    <t>预估50斤</t>
  </si>
  <si>
    <t>对</t>
  </si>
  <si>
    <t xml:space="preserve">个  </t>
  </si>
  <si>
    <t>块</t>
  </si>
  <si>
    <t>每台12吨</t>
  </si>
  <si>
    <t>每台6吨</t>
  </si>
  <si>
    <t>每个收费亭913公斤</t>
  </si>
  <si>
    <t>48kg/根</t>
  </si>
  <si>
    <t>350kg/套</t>
  </si>
  <si>
    <t>33kg/张</t>
  </si>
  <si>
    <t>25.8kg/张</t>
  </si>
  <si>
    <t>25kg/根</t>
  </si>
  <si>
    <t>组</t>
  </si>
  <si>
    <t>120kg/根，该重量内含水泥，无法拆分。</t>
  </si>
  <si>
    <t>RCXD0199000676</t>
  </si>
  <si>
    <t>RCXD0199000680</t>
  </si>
  <si>
    <t>RCXD0199000673</t>
  </si>
  <si>
    <t>RCXD0199000678</t>
  </si>
  <si>
    <t>RCXD0199000670</t>
  </si>
  <si>
    <t>（合计）账面原值+评估价值</t>
  </si>
  <si>
    <t>档次</t>
  </si>
  <si>
    <t>计费额度（万元）</t>
  </si>
  <si>
    <t>差额计费率（‰）</t>
  </si>
  <si>
    <t>计算过程</t>
  </si>
  <si>
    <t>计算结果（元）</t>
  </si>
  <si>
    <t>100以下（含100）</t>
  </si>
  <si>
    <t>100×15‰</t>
  </si>
  <si>
    <t>100以上－1000（含1000）</t>
  </si>
  <si>
    <t>（133.1644）×6.25‰</t>
  </si>
  <si>
    <t>折扣率</t>
  </si>
  <si>
    <t>本次评估收费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</si>
</sst>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#,##0.00_ "/>
    <numFmt numFmtId="179" formatCode="yyyy/mm/dd"/>
  </numFmts>
  <fonts count="34">
    <font>
      <sz val="11"/>
      <color theme="1"/>
      <name val="宋体"/>
      <charset val="134"/>
      <scheme val="minor"/>
    </font>
    <font>
      <sz val="10.5"/>
      <color rgb="FF000000"/>
      <name val="仿宋"/>
      <charset val="134"/>
    </font>
    <font>
      <sz val="10.5"/>
      <color theme="1"/>
      <name val="仿宋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8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3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43" fontId="4" fillId="0" borderId="0" xfId="0" applyNumberFormat="1" applyFont="1" applyFill="1" applyAlignme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vertical="center"/>
    </xf>
    <xf numFmtId="43" fontId="5" fillId="0" borderId="0" xfId="0" applyNumberFormat="1" applyFont="1" applyFill="1" applyAlignment="1">
      <alignment horizontal="right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3" fontId="5" fillId="0" borderId="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17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43" fontId="5" fillId="0" borderId="6" xfId="0" applyNumberFormat="1" applyFont="1" applyFill="1" applyBorder="1" applyAlignment="1">
      <alignment horizontal="center"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57" fontId="8" fillId="0" borderId="1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57" fontId="8" fillId="0" borderId="6" xfId="0" applyNumberFormat="1" applyFont="1" applyFill="1" applyBorder="1" applyAlignment="1">
      <alignment horizontal="center" vertical="center" wrapText="1"/>
    </xf>
    <xf numFmtId="57" fontId="8" fillId="0" borderId="13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31" fontId="12" fillId="0" borderId="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3" fontId="6" fillId="0" borderId="6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9"/>
  <sheetViews>
    <sheetView tabSelected="1" view="pageBreakPreview" zoomScaleNormal="100" topLeftCell="A177" workbookViewId="0">
      <selection activeCell="H186" sqref="H186"/>
    </sheetView>
  </sheetViews>
  <sheetFormatPr defaultColWidth="9" defaultRowHeight="16.8" outlineLevelCol="4"/>
  <cols>
    <col min="1" max="1" width="10.125" style="13" customWidth="1"/>
    <col min="2" max="2" width="15.8942307692308" style="13" customWidth="1"/>
    <col min="3" max="3" width="18.4423076923077" style="10" customWidth="1"/>
    <col min="4" max="4" width="15.2211538461538" style="13" customWidth="1"/>
    <col min="5" max="5" width="13" style="10" customWidth="1"/>
    <col min="6" max="16384" width="9" style="10"/>
  </cols>
  <sheetData>
    <row r="1" ht="26" customHeight="1" spans="1:5">
      <c r="A1" s="75" t="s">
        <v>0</v>
      </c>
    </row>
    <row r="2" s="10" customFormat="1" ht="24.75" customHeight="1" spans="1:5">
      <c r="A2" s="76" t="s">
        <v>1</v>
      </c>
      <c r="B2" s="76"/>
      <c r="C2" s="76"/>
      <c r="D2" s="76"/>
      <c r="E2" s="76"/>
    </row>
    <row r="3" s="11" customFormat="1" ht="27.6" customHeight="1" spans="1:5">
      <c r="A3" s="19"/>
      <c r="B3" s="19"/>
      <c r="C3" s="19"/>
      <c r="D3" s="19"/>
      <c r="E3" s="19"/>
    </row>
    <row r="4" s="11" customFormat="1" ht="25.15" customHeight="1" spans="1:5">
      <c r="A4" s="21" t="s">
        <v>2</v>
      </c>
      <c r="B4" s="22"/>
      <c r="C4" s="23"/>
      <c r="D4" s="24"/>
      <c r="E4" s="26"/>
    </row>
    <row r="5" s="11" customFormat="1" ht="28.9" customHeight="1" spans="1:5">
      <c r="A5" s="29" t="s">
        <v>3</v>
      </c>
      <c r="B5" s="30" t="s">
        <v>4</v>
      </c>
      <c r="C5" s="30" t="s">
        <v>5</v>
      </c>
      <c r="D5" s="31" t="s">
        <v>6</v>
      </c>
      <c r="E5" s="31" t="s">
        <v>7</v>
      </c>
    </row>
    <row r="6" s="12" customFormat="1" ht="24" customHeight="1" spans="1:5">
      <c r="A6" s="29">
        <v>1</v>
      </c>
      <c r="B6" s="35" t="s">
        <v>8</v>
      </c>
      <c r="C6" s="35" t="s">
        <v>9</v>
      </c>
      <c r="D6" s="35">
        <v>2014</v>
      </c>
      <c r="E6" s="35" t="s">
        <v>10</v>
      </c>
    </row>
    <row r="7" s="12" customFormat="1" ht="24" customHeight="1" spans="1:5">
      <c r="A7" s="29">
        <v>2</v>
      </c>
      <c r="B7" s="35" t="s">
        <v>11</v>
      </c>
      <c r="C7" s="35"/>
      <c r="D7" s="31" t="s">
        <v>12</v>
      </c>
      <c r="E7" s="35" t="s">
        <v>10</v>
      </c>
    </row>
    <row r="8" s="12" customFormat="1" ht="24" customHeight="1" spans="1:5">
      <c r="A8" s="29">
        <v>3</v>
      </c>
      <c r="B8" s="35" t="s">
        <v>13</v>
      </c>
      <c r="C8" s="35" t="s">
        <v>14</v>
      </c>
      <c r="D8" s="41">
        <v>2018</v>
      </c>
      <c r="E8" s="35" t="s">
        <v>10</v>
      </c>
    </row>
    <row r="9" s="12" customFormat="1" ht="24" customHeight="1" spans="1:5">
      <c r="A9" s="29">
        <v>4</v>
      </c>
      <c r="B9" s="39" t="s">
        <v>15</v>
      </c>
      <c r="C9" s="35"/>
      <c r="D9" s="42" t="s">
        <v>16</v>
      </c>
      <c r="E9" s="35" t="s">
        <v>17</v>
      </c>
    </row>
    <row r="10" s="12" customFormat="1" ht="24" customHeight="1" spans="1:5">
      <c r="A10" s="29">
        <v>5</v>
      </c>
      <c r="B10" s="39" t="s">
        <v>18</v>
      </c>
      <c r="C10" s="35" t="s">
        <v>19</v>
      </c>
      <c r="D10" s="42" t="s">
        <v>20</v>
      </c>
      <c r="E10" s="35" t="s">
        <v>17</v>
      </c>
    </row>
    <row r="11" s="12" customFormat="1" ht="24" customHeight="1" spans="1:5">
      <c r="A11" s="29">
        <v>6</v>
      </c>
      <c r="B11" s="39" t="s">
        <v>21</v>
      </c>
      <c r="C11" s="35" t="s">
        <v>22</v>
      </c>
      <c r="D11" s="42" t="s">
        <v>20</v>
      </c>
      <c r="E11" s="35" t="s">
        <v>17</v>
      </c>
    </row>
    <row r="12" s="12" customFormat="1" ht="24" customHeight="1" spans="1:5">
      <c r="A12" s="29">
        <v>7</v>
      </c>
      <c r="B12" s="39" t="s">
        <v>11</v>
      </c>
      <c r="C12" s="35" t="s">
        <v>23</v>
      </c>
      <c r="D12" s="42" t="s">
        <v>12</v>
      </c>
      <c r="E12" s="35" t="s">
        <v>17</v>
      </c>
    </row>
    <row r="13" s="12" customFormat="1" ht="24" customHeight="1" spans="1:5">
      <c r="A13" s="29">
        <v>8</v>
      </c>
      <c r="B13" s="39" t="s">
        <v>24</v>
      </c>
      <c r="C13" s="35" t="s">
        <v>25</v>
      </c>
      <c r="D13" s="42" t="s">
        <v>12</v>
      </c>
      <c r="E13" s="35" t="s">
        <v>17</v>
      </c>
    </row>
    <row r="14" s="12" customFormat="1" ht="24" customHeight="1" spans="1:5">
      <c r="A14" s="29">
        <v>9</v>
      </c>
      <c r="B14" s="39" t="s">
        <v>26</v>
      </c>
      <c r="C14" s="35" t="s">
        <v>27</v>
      </c>
      <c r="D14" s="42" t="s">
        <v>28</v>
      </c>
      <c r="E14" s="35" t="s">
        <v>17</v>
      </c>
    </row>
    <row r="15" s="12" customFormat="1" ht="24" customHeight="1" spans="1:5">
      <c r="A15" s="29">
        <v>10</v>
      </c>
      <c r="B15" s="39" t="s">
        <v>29</v>
      </c>
      <c r="C15" s="35" t="s">
        <v>30</v>
      </c>
      <c r="D15" s="42" t="s">
        <v>28</v>
      </c>
      <c r="E15" s="35" t="s">
        <v>17</v>
      </c>
    </row>
    <row r="16" s="12" customFormat="1" ht="24" customHeight="1" spans="1:5">
      <c r="A16" s="29">
        <v>11</v>
      </c>
      <c r="B16" s="39" t="s">
        <v>31</v>
      </c>
      <c r="C16" s="35" t="s">
        <v>32</v>
      </c>
      <c r="D16" s="42" t="s">
        <v>28</v>
      </c>
      <c r="E16" s="35" t="s">
        <v>17</v>
      </c>
    </row>
    <row r="17" s="12" customFormat="1" ht="24" customHeight="1" spans="1:5">
      <c r="A17" s="29">
        <v>12</v>
      </c>
      <c r="B17" s="39" t="s">
        <v>33</v>
      </c>
      <c r="C17" s="35" t="s">
        <v>34</v>
      </c>
      <c r="D17" s="42" t="s">
        <v>28</v>
      </c>
      <c r="E17" s="35" t="s">
        <v>17</v>
      </c>
    </row>
    <row r="18" s="12" customFormat="1" ht="24" customHeight="1" spans="1:5">
      <c r="A18" s="29">
        <v>13</v>
      </c>
      <c r="B18" s="39" t="s">
        <v>35</v>
      </c>
      <c r="C18" s="35" t="s">
        <v>25</v>
      </c>
      <c r="D18" s="42" t="s">
        <v>28</v>
      </c>
      <c r="E18" s="35" t="s">
        <v>17</v>
      </c>
    </row>
    <row r="19" s="12" customFormat="1" ht="24" customHeight="1" spans="1:5">
      <c r="A19" s="29">
        <v>14</v>
      </c>
      <c r="B19" s="39" t="s">
        <v>36</v>
      </c>
      <c r="C19" s="35" t="s">
        <v>25</v>
      </c>
      <c r="D19" s="42" t="s">
        <v>28</v>
      </c>
      <c r="E19" s="35" t="s">
        <v>17</v>
      </c>
    </row>
    <row r="20" s="12" customFormat="1" ht="24" customHeight="1" spans="1:5">
      <c r="A20" s="29">
        <v>15</v>
      </c>
      <c r="B20" s="39" t="s">
        <v>24</v>
      </c>
      <c r="C20" s="35" t="s">
        <v>25</v>
      </c>
      <c r="D20" s="42" t="s">
        <v>12</v>
      </c>
      <c r="E20" s="35" t="s">
        <v>37</v>
      </c>
    </row>
    <row r="21" s="12" customFormat="1" ht="24" customHeight="1" spans="1:5">
      <c r="A21" s="29">
        <v>16</v>
      </c>
      <c r="B21" s="39" t="s">
        <v>11</v>
      </c>
      <c r="C21" s="35"/>
      <c r="D21" s="45" t="s">
        <v>12</v>
      </c>
      <c r="E21" s="35" t="s">
        <v>37</v>
      </c>
    </row>
    <row r="22" s="12" customFormat="1" ht="24" customHeight="1" spans="1:5">
      <c r="A22" s="29">
        <v>17</v>
      </c>
      <c r="B22" s="39" t="s">
        <v>38</v>
      </c>
      <c r="C22" s="35"/>
      <c r="D22" s="42" t="s">
        <v>39</v>
      </c>
      <c r="E22" s="35" t="s">
        <v>40</v>
      </c>
    </row>
    <row r="23" s="12" customFormat="1" ht="24" customHeight="1" spans="1:5">
      <c r="A23" s="29">
        <v>18</v>
      </c>
      <c r="B23" s="39" t="s">
        <v>41</v>
      </c>
      <c r="C23" s="35"/>
      <c r="D23" s="42" t="s">
        <v>42</v>
      </c>
      <c r="E23" s="35" t="s">
        <v>40</v>
      </c>
    </row>
    <row r="24" s="12" customFormat="1" ht="24" customHeight="1" spans="1:5">
      <c r="A24" s="29">
        <v>19</v>
      </c>
      <c r="B24" s="39" t="s">
        <v>41</v>
      </c>
      <c r="C24" s="35"/>
      <c r="D24" s="42" t="s">
        <v>42</v>
      </c>
      <c r="E24" s="35" t="s">
        <v>40</v>
      </c>
    </row>
    <row r="25" s="12" customFormat="1" ht="24" customHeight="1" spans="1:5">
      <c r="A25" s="29">
        <v>20</v>
      </c>
      <c r="B25" s="39" t="s">
        <v>43</v>
      </c>
      <c r="C25" s="35" t="s">
        <v>44</v>
      </c>
      <c r="D25" s="42" t="s">
        <v>45</v>
      </c>
      <c r="E25" s="35" t="s">
        <v>40</v>
      </c>
    </row>
    <row r="26" s="12" customFormat="1" ht="24" customHeight="1" spans="1:5">
      <c r="A26" s="29">
        <v>21</v>
      </c>
      <c r="B26" s="39" t="s">
        <v>46</v>
      </c>
      <c r="C26" s="35"/>
      <c r="D26" s="39" t="s">
        <v>47</v>
      </c>
      <c r="E26" s="35" t="s">
        <v>40</v>
      </c>
    </row>
    <row r="27" s="12" customFormat="1" ht="24" customHeight="1" spans="1:5">
      <c r="A27" s="29">
        <v>22</v>
      </c>
      <c r="B27" s="39" t="s">
        <v>48</v>
      </c>
      <c r="C27" s="35" t="s">
        <v>49</v>
      </c>
      <c r="D27" s="39" t="s">
        <v>47</v>
      </c>
      <c r="E27" s="35" t="s">
        <v>40</v>
      </c>
    </row>
    <row r="28" s="12" customFormat="1" ht="24" customHeight="1" spans="1:5">
      <c r="A28" s="29">
        <v>23</v>
      </c>
      <c r="B28" s="35" t="s">
        <v>50</v>
      </c>
      <c r="C28" s="35" t="s">
        <v>51</v>
      </c>
      <c r="D28" s="39" t="s">
        <v>52</v>
      </c>
      <c r="E28" s="35" t="s">
        <v>53</v>
      </c>
    </row>
    <row r="29" s="12" customFormat="1" ht="24" customHeight="1" spans="1:5">
      <c r="A29" s="29">
        <v>24</v>
      </c>
      <c r="B29" s="69" t="s">
        <v>13</v>
      </c>
      <c r="C29" s="77" t="s">
        <v>54</v>
      </c>
      <c r="D29" s="77" t="s">
        <v>55</v>
      </c>
      <c r="E29" s="69" t="s">
        <v>53</v>
      </c>
    </row>
    <row r="30" s="12" customFormat="1" ht="24" customHeight="1" spans="1:5">
      <c r="A30" s="29">
        <v>25</v>
      </c>
      <c r="B30" s="35" t="s">
        <v>56</v>
      </c>
      <c r="C30" s="35" t="s">
        <v>57</v>
      </c>
      <c r="D30" s="39" t="s">
        <v>58</v>
      </c>
      <c r="E30" s="35" t="s">
        <v>10</v>
      </c>
    </row>
    <row r="31" s="12" customFormat="1" ht="24" customHeight="1" spans="1:5">
      <c r="A31" s="29">
        <v>26</v>
      </c>
      <c r="B31" s="35" t="s">
        <v>59</v>
      </c>
      <c r="C31" s="35" t="s">
        <v>60</v>
      </c>
      <c r="D31" s="39" t="s">
        <v>52</v>
      </c>
      <c r="E31" s="35" t="s">
        <v>10</v>
      </c>
    </row>
    <row r="32" s="12" customFormat="1" ht="24" customHeight="1" spans="1:5">
      <c r="A32" s="29">
        <v>27</v>
      </c>
      <c r="B32" s="35" t="s">
        <v>61</v>
      </c>
      <c r="C32" s="35" t="s">
        <v>62</v>
      </c>
      <c r="D32" s="39" t="s">
        <v>52</v>
      </c>
      <c r="E32" s="35" t="s">
        <v>10</v>
      </c>
    </row>
    <row r="33" s="12" customFormat="1" ht="24" customHeight="1" spans="1:5">
      <c r="A33" s="29">
        <v>28</v>
      </c>
      <c r="B33" s="35" t="s">
        <v>61</v>
      </c>
      <c r="C33" s="35" t="s">
        <v>63</v>
      </c>
      <c r="D33" s="39" t="s">
        <v>52</v>
      </c>
      <c r="E33" s="35" t="s">
        <v>10</v>
      </c>
    </row>
    <row r="34" s="12" customFormat="1" ht="24" customHeight="1" spans="1:5">
      <c r="A34" s="29">
        <v>29</v>
      </c>
      <c r="B34" s="47" t="s">
        <v>64</v>
      </c>
      <c r="C34" s="47" t="s">
        <v>65</v>
      </c>
      <c r="D34" s="47" t="s">
        <v>58</v>
      </c>
      <c r="E34" s="35" t="s">
        <v>10</v>
      </c>
    </row>
    <row r="35" s="12" customFormat="1" ht="24" customHeight="1" spans="1:5">
      <c r="A35" s="29">
        <v>30</v>
      </c>
      <c r="B35" s="47" t="s">
        <v>66</v>
      </c>
      <c r="C35" s="47" t="s">
        <v>67</v>
      </c>
      <c r="D35" s="47" t="s">
        <v>68</v>
      </c>
      <c r="E35" s="35" t="s">
        <v>10</v>
      </c>
    </row>
    <row r="36" s="12" customFormat="1" ht="24" customHeight="1" spans="1:5">
      <c r="A36" s="29">
        <v>31</v>
      </c>
      <c r="B36" s="47" t="s">
        <v>69</v>
      </c>
      <c r="C36" s="47" t="s">
        <v>70</v>
      </c>
      <c r="D36" s="47" t="s">
        <v>68</v>
      </c>
      <c r="E36" s="35" t="s">
        <v>10</v>
      </c>
    </row>
    <row r="37" s="12" customFormat="1" ht="24" customHeight="1" spans="1:5">
      <c r="A37" s="29">
        <v>32</v>
      </c>
      <c r="B37" s="47" t="s">
        <v>71</v>
      </c>
      <c r="C37" s="47" t="s">
        <v>72</v>
      </c>
      <c r="D37" s="47" t="s">
        <v>68</v>
      </c>
      <c r="E37" s="35" t="s">
        <v>10</v>
      </c>
    </row>
    <row r="38" s="12" customFormat="1" ht="24" customHeight="1" spans="1:5">
      <c r="A38" s="29">
        <v>33</v>
      </c>
      <c r="B38" s="47" t="s">
        <v>73</v>
      </c>
      <c r="C38" s="47" t="s">
        <v>74</v>
      </c>
      <c r="D38" s="47" t="s">
        <v>68</v>
      </c>
      <c r="E38" s="35" t="s">
        <v>10</v>
      </c>
    </row>
    <row r="39" s="12" customFormat="1" ht="24" customHeight="1" spans="1:5">
      <c r="A39" s="29">
        <v>34</v>
      </c>
      <c r="B39" s="35" t="s">
        <v>75</v>
      </c>
      <c r="C39" s="35" t="s">
        <v>76</v>
      </c>
      <c r="D39" s="35" t="s">
        <v>77</v>
      </c>
      <c r="E39" s="35" t="s">
        <v>10</v>
      </c>
    </row>
    <row r="40" s="12" customFormat="1" ht="24" customHeight="1" spans="1:5">
      <c r="A40" s="29">
        <v>35</v>
      </c>
      <c r="B40" s="39" t="s">
        <v>78</v>
      </c>
      <c r="C40" s="49" t="s">
        <v>79</v>
      </c>
      <c r="D40" s="42" t="s">
        <v>80</v>
      </c>
      <c r="E40" s="35" t="s">
        <v>10</v>
      </c>
    </row>
    <row r="41" s="12" customFormat="1" ht="24" customHeight="1" spans="1:5">
      <c r="A41" s="29">
        <v>36</v>
      </c>
      <c r="B41" s="39" t="s">
        <v>81</v>
      </c>
      <c r="C41" s="49" t="s">
        <v>79</v>
      </c>
      <c r="D41" s="42" t="s">
        <v>82</v>
      </c>
      <c r="E41" s="35" t="s">
        <v>10</v>
      </c>
    </row>
    <row r="42" s="12" customFormat="1" ht="24" customHeight="1" spans="1:5">
      <c r="A42" s="29">
        <v>37</v>
      </c>
      <c r="B42" s="35" t="s">
        <v>83</v>
      </c>
      <c r="C42" s="35"/>
      <c r="D42" s="35" t="s">
        <v>84</v>
      </c>
      <c r="E42" s="35" t="s">
        <v>10</v>
      </c>
    </row>
    <row r="43" s="12" customFormat="1" ht="24" customHeight="1" spans="1:5">
      <c r="A43" s="29">
        <v>38</v>
      </c>
      <c r="B43" s="35" t="s">
        <v>85</v>
      </c>
      <c r="C43" s="35" t="s">
        <v>60</v>
      </c>
      <c r="D43" s="35" t="s">
        <v>86</v>
      </c>
      <c r="E43" s="35" t="s">
        <v>10</v>
      </c>
    </row>
    <row r="44" s="12" customFormat="1" ht="24" customHeight="1" spans="1:5">
      <c r="A44" s="29">
        <v>39</v>
      </c>
      <c r="B44" s="35" t="s">
        <v>87</v>
      </c>
      <c r="C44" s="35"/>
      <c r="D44" s="35" t="s">
        <v>86</v>
      </c>
      <c r="E44" s="35" t="s">
        <v>10</v>
      </c>
    </row>
    <row r="45" s="12" customFormat="1" ht="24" customHeight="1" spans="1:5">
      <c r="A45" s="29">
        <v>40</v>
      </c>
      <c r="B45" s="35" t="s">
        <v>61</v>
      </c>
      <c r="C45" s="35"/>
      <c r="D45" s="35" t="s">
        <v>88</v>
      </c>
      <c r="E45" s="35" t="s">
        <v>10</v>
      </c>
    </row>
    <row r="46" s="12" customFormat="1" ht="24" customHeight="1" spans="1:5">
      <c r="A46" s="29">
        <v>41</v>
      </c>
      <c r="B46" s="35" t="s">
        <v>24</v>
      </c>
      <c r="C46" s="35" t="s">
        <v>24</v>
      </c>
      <c r="D46" s="39" t="s">
        <v>12</v>
      </c>
      <c r="E46" s="35" t="s">
        <v>10</v>
      </c>
    </row>
    <row r="47" s="12" customFormat="1" ht="24" customHeight="1" spans="1:5">
      <c r="A47" s="51">
        <v>42</v>
      </c>
      <c r="B47" s="53" t="s">
        <v>13</v>
      </c>
      <c r="C47" s="35" t="s">
        <v>89</v>
      </c>
      <c r="D47" s="35" t="s">
        <v>86</v>
      </c>
      <c r="E47" s="35" t="s">
        <v>90</v>
      </c>
    </row>
    <row r="48" s="12" customFormat="1" ht="24" customHeight="1" spans="1:5">
      <c r="A48" s="29">
        <v>43</v>
      </c>
      <c r="B48" s="35" t="s">
        <v>91</v>
      </c>
      <c r="C48" s="35" t="s">
        <v>92</v>
      </c>
      <c r="D48" s="35" t="s">
        <v>86</v>
      </c>
      <c r="E48" s="35" t="s">
        <v>93</v>
      </c>
    </row>
    <row r="49" s="12" customFormat="1" ht="24" customHeight="1" spans="1:5">
      <c r="A49" s="29">
        <v>44</v>
      </c>
      <c r="B49" s="35" t="s">
        <v>24</v>
      </c>
      <c r="C49" s="35" t="s">
        <v>25</v>
      </c>
      <c r="D49" s="35" t="s">
        <v>12</v>
      </c>
      <c r="E49" s="35" t="s">
        <v>93</v>
      </c>
    </row>
    <row r="50" s="12" customFormat="1" ht="24" customHeight="1" spans="1:5">
      <c r="A50" s="29">
        <v>45</v>
      </c>
      <c r="B50" s="39" t="s">
        <v>24</v>
      </c>
      <c r="C50" s="35" t="s">
        <v>25</v>
      </c>
      <c r="D50" s="35" t="s">
        <v>86</v>
      </c>
      <c r="E50" s="35" t="s">
        <v>93</v>
      </c>
    </row>
    <row r="51" s="12" customFormat="1" ht="24" customHeight="1" spans="1:5">
      <c r="A51" s="29">
        <v>46</v>
      </c>
      <c r="B51" s="35" t="s">
        <v>94</v>
      </c>
      <c r="C51" s="35" t="s">
        <v>95</v>
      </c>
      <c r="D51" s="45" t="s">
        <v>86</v>
      </c>
      <c r="E51" s="35" t="s">
        <v>93</v>
      </c>
    </row>
    <row r="52" s="12" customFormat="1" ht="24" customHeight="1" spans="1:5">
      <c r="A52" s="29">
        <v>47</v>
      </c>
      <c r="B52" s="35" t="s">
        <v>11</v>
      </c>
      <c r="C52" s="35"/>
      <c r="D52" s="35">
        <v>2014</v>
      </c>
      <c r="E52" s="35" t="s">
        <v>96</v>
      </c>
    </row>
    <row r="53" s="12" customFormat="1" ht="24" customHeight="1" spans="1:5">
      <c r="A53" s="29">
        <v>48</v>
      </c>
      <c r="B53" s="35" t="s">
        <v>97</v>
      </c>
      <c r="C53" s="35" t="s">
        <v>98</v>
      </c>
      <c r="D53" s="45">
        <v>42002</v>
      </c>
      <c r="E53" s="35" t="s">
        <v>99</v>
      </c>
    </row>
    <row r="54" s="12" customFormat="1" ht="24" customHeight="1" spans="1:5">
      <c r="A54" s="29">
        <v>49</v>
      </c>
      <c r="B54" s="35" t="s">
        <v>100</v>
      </c>
      <c r="C54" s="35" t="s">
        <v>98</v>
      </c>
      <c r="D54" s="45">
        <v>41639</v>
      </c>
      <c r="E54" s="35" t="s">
        <v>99</v>
      </c>
    </row>
    <row r="55" s="12" customFormat="1" ht="24" customHeight="1" spans="1:5">
      <c r="A55" s="29">
        <v>50</v>
      </c>
      <c r="B55" s="35" t="s">
        <v>101</v>
      </c>
      <c r="C55" s="35" t="s">
        <v>102</v>
      </c>
      <c r="D55" s="45">
        <v>41639</v>
      </c>
      <c r="E55" s="35" t="s">
        <v>99</v>
      </c>
    </row>
    <row r="56" s="12" customFormat="1" ht="24" customHeight="1" spans="1:5">
      <c r="A56" s="29">
        <v>51</v>
      </c>
      <c r="B56" s="35" t="s">
        <v>103</v>
      </c>
      <c r="C56" s="60" t="s">
        <v>104</v>
      </c>
      <c r="D56" s="35" t="s">
        <v>105</v>
      </c>
      <c r="E56" s="35" t="s">
        <v>10</v>
      </c>
    </row>
    <row r="57" s="12" customFormat="1" ht="24" customHeight="1" spans="1:5">
      <c r="A57" s="29">
        <v>52</v>
      </c>
      <c r="B57" s="35" t="s">
        <v>103</v>
      </c>
      <c r="C57" s="60" t="s">
        <v>104</v>
      </c>
      <c r="D57" s="35" t="s">
        <v>105</v>
      </c>
      <c r="E57" s="35" t="s">
        <v>10</v>
      </c>
    </row>
    <row r="58" s="12" customFormat="1" ht="24" customHeight="1" spans="1:5">
      <c r="A58" s="29">
        <v>53</v>
      </c>
      <c r="B58" s="35" t="s">
        <v>103</v>
      </c>
      <c r="C58" s="60" t="s">
        <v>104</v>
      </c>
      <c r="D58" s="35" t="s">
        <v>105</v>
      </c>
      <c r="E58" s="35" t="s">
        <v>10</v>
      </c>
    </row>
    <row r="59" s="12" customFormat="1" ht="24" customHeight="1" spans="1:5">
      <c r="A59" s="29">
        <v>54</v>
      </c>
      <c r="B59" s="35" t="s">
        <v>103</v>
      </c>
      <c r="C59" s="60" t="s">
        <v>104</v>
      </c>
      <c r="D59" s="35" t="s">
        <v>105</v>
      </c>
      <c r="E59" s="35" t="s">
        <v>10</v>
      </c>
    </row>
    <row r="60" s="12" customFormat="1" ht="24" customHeight="1" spans="1:5">
      <c r="A60" s="29">
        <v>55</v>
      </c>
      <c r="B60" s="35" t="s">
        <v>103</v>
      </c>
      <c r="C60" s="60" t="s">
        <v>104</v>
      </c>
      <c r="D60" s="35" t="s">
        <v>106</v>
      </c>
      <c r="E60" s="35" t="s">
        <v>10</v>
      </c>
    </row>
    <row r="61" s="12" customFormat="1" ht="36" customHeight="1" spans="1:5">
      <c r="A61" s="29">
        <v>56</v>
      </c>
      <c r="B61" s="35" t="s">
        <v>107</v>
      </c>
      <c r="C61" s="60" t="s">
        <v>108</v>
      </c>
      <c r="D61" s="61">
        <v>43585</v>
      </c>
      <c r="E61" s="35" t="s">
        <v>109</v>
      </c>
    </row>
    <row r="62" s="12" customFormat="1" ht="24" customHeight="1" spans="1:5">
      <c r="A62" s="29">
        <v>57</v>
      </c>
      <c r="B62" s="35" t="s">
        <v>110</v>
      </c>
      <c r="C62" s="60" t="s">
        <v>111</v>
      </c>
      <c r="D62" s="62">
        <v>39234</v>
      </c>
      <c r="E62" s="35" t="s">
        <v>112</v>
      </c>
    </row>
    <row r="63" s="12" customFormat="1" ht="24" customHeight="1" spans="1:5">
      <c r="A63" s="29">
        <v>58</v>
      </c>
      <c r="B63" s="35" t="s">
        <v>110</v>
      </c>
      <c r="C63" s="60" t="s">
        <v>111</v>
      </c>
      <c r="D63" s="64">
        <v>39234</v>
      </c>
      <c r="E63" s="35" t="s">
        <v>112</v>
      </c>
    </row>
    <row r="64" s="12" customFormat="1" ht="36" customHeight="1" spans="1:5">
      <c r="A64" s="29">
        <v>59</v>
      </c>
      <c r="B64" s="46" t="s">
        <v>113</v>
      </c>
      <c r="C64" s="33" t="s">
        <v>114</v>
      </c>
      <c r="D64" s="65">
        <v>43374</v>
      </c>
      <c r="E64" s="46" t="s">
        <v>115</v>
      </c>
    </row>
    <row r="65" s="12" customFormat="1" ht="37" customHeight="1" spans="1:5">
      <c r="A65" s="29">
        <v>60</v>
      </c>
      <c r="B65" s="35" t="s">
        <v>113</v>
      </c>
      <c r="C65" s="33" t="s">
        <v>116</v>
      </c>
      <c r="D65" s="64">
        <v>43374</v>
      </c>
      <c r="E65" s="35" t="s">
        <v>115</v>
      </c>
    </row>
    <row r="66" s="12" customFormat="1" ht="24" customHeight="1" spans="1:5">
      <c r="A66" s="29">
        <v>61</v>
      </c>
      <c r="B66" s="67" t="s">
        <v>117</v>
      </c>
      <c r="C66" s="60" t="s">
        <v>118</v>
      </c>
      <c r="D66" s="35" t="s">
        <v>119</v>
      </c>
      <c r="E66" s="67" t="s">
        <v>17</v>
      </c>
    </row>
    <row r="67" s="12" customFormat="1" ht="24" customHeight="1" spans="1:5">
      <c r="A67" s="29">
        <v>62</v>
      </c>
      <c r="B67" s="67" t="s">
        <v>120</v>
      </c>
      <c r="C67" s="60" t="s">
        <v>121</v>
      </c>
      <c r="D67" s="35" t="s">
        <v>119</v>
      </c>
      <c r="E67" s="67" t="s">
        <v>17</v>
      </c>
    </row>
    <row r="68" s="12" customFormat="1" ht="24" customHeight="1" spans="1:5">
      <c r="A68" s="29">
        <v>63</v>
      </c>
      <c r="B68" s="67" t="s">
        <v>122</v>
      </c>
      <c r="C68" s="33" t="s">
        <v>123</v>
      </c>
      <c r="D68" s="68">
        <v>41487</v>
      </c>
      <c r="E68" s="67" t="s">
        <v>17</v>
      </c>
    </row>
    <row r="69" s="12" customFormat="1" ht="24" customHeight="1" spans="1:5">
      <c r="A69" s="29">
        <v>64</v>
      </c>
      <c r="B69" s="67" t="s">
        <v>122</v>
      </c>
      <c r="C69" s="33" t="s">
        <v>123</v>
      </c>
      <c r="D69" s="68">
        <v>41487</v>
      </c>
      <c r="E69" s="67" t="s">
        <v>17</v>
      </c>
    </row>
    <row r="70" s="12" customFormat="1" ht="24" customHeight="1" spans="1:5">
      <c r="A70" s="29">
        <v>65</v>
      </c>
      <c r="B70" s="67" t="s">
        <v>124</v>
      </c>
      <c r="C70" s="60" t="s">
        <v>125</v>
      </c>
      <c r="D70" s="35" t="s">
        <v>119</v>
      </c>
      <c r="E70" s="67" t="s">
        <v>17</v>
      </c>
    </row>
    <row r="71" s="12" customFormat="1" ht="24" customHeight="1" spans="1:5">
      <c r="A71" s="29">
        <v>66</v>
      </c>
      <c r="B71" s="35" t="s">
        <v>113</v>
      </c>
      <c r="C71" s="60" t="s">
        <v>126</v>
      </c>
      <c r="D71" s="62">
        <v>41214</v>
      </c>
      <c r="E71" s="35" t="s">
        <v>93</v>
      </c>
    </row>
    <row r="72" s="12" customFormat="1" ht="24" customHeight="1" spans="1:5">
      <c r="A72" s="29">
        <v>67</v>
      </c>
      <c r="B72" s="35" t="s">
        <v>113</v>
      </c>
      <c r="C72" s="60" t="s">
        <v>127</v>
      </c>
      <c r="D72" s="62">
        <v>41215</v>
      </c>
      <c r="E72" s="35" t="s">
        <v>93</v>
      </c>
    </row>
    <row r="73" s="12" customFormat="1" ht="24" customHeight="1" spans="1:5">
      <c r="A73" s="29">
        <v>68</v>
      </c>
      <c r="B73" s="35" t="s">
        <v>113</v>
      </c>
      <c r="C73" s="60" t="s">
        <v>128</v>
      </c>
      <c r="D73" s="64">
        <v>41216</v>
      </c>
      <c r="E73" s="35" t="s">
        <v>93</v>
      </c>
    </row>
    <row r="74" s="12" customFormat="1" ht="24" customHeight="1" spans="1:5">
      <c r="A74" s="29">
        <v>69</v>
      </c>
      <c r="B74" s="35" t="s">
        <v>129</v>
      </c>
      <c r="C74" s="33" t="s">
        <v>60</v>
      </c>
      <c r="D74" s="39">
        <v>2005</v>
      </c>
      <c r="E74" s="35" t="s">
        <v>10</v>
      </c>
    </row>
    <row r="75" s="12" customFormat="1" ht="24" customHeight="1" spans="1:5">
      <c r="A75" s="29">
        <v>70</v>
      </c>
      <c r="B75" s="35" t="s">
        <v>130</v>
      </c>
      <c r="C75" s="33" t="s">
        <v>60</v>
      </c>
      <c r="D75" s="39">
        <v>2005</v>
      </c>
      <c r="E75" s="35" t="s">
        <v>10</v>
      </c>
    </row>
    <row r="76" s="12" customFormat="1" ht="42" customHeight="1" spans="1:5">
      <c r="A76" s="29">
        <v>71</v>
      </c>
      <c r="B76" s="35" t="s">
        <v>131</v>
      </c>
      <c r="C76" s="35"/>
      <c r="D76" s="35" t="s">
        <v>86</v>
      </c>
      <c r="E76" s="39" t="s">
        <v>10</v>
      </c>
    </row>
    <row r="77" s="12" customFormat="1" ht="42" customHeight="1" spans="1:5">
      <c r="A77" s="29">
        <v>72</v>
      </c>
      <c r="B77" s="35" t="s">
        <v>131</v>
      </c>
      <c r="C77" s="35"/>
      <c r="D77" s="31" t="s">
        <v>132</v>
      </c>
      <c r="E77" s="39" t="s">
        <v>10</v>
      </c>
    </row>
    <row r="78" s="12" customFormat="1" ht="42" customHeight="1" spans="1:5">
      <c r="A78" s="29">
        <v>73</v>
      </c>
      <c r="B78" s="35" t="s">
        <v>100</v>
      </c>
      <c r="C78" s="35"/>
      <c r="D78" s="41" t="s">
        <v>133</v>
      </c>
      <c r="E78" s="39" t="s">
        <v>10</v>
      </c>
    </row>
    <row r="79" s="12" customFormat="1" ht="42" customHeight="1" spans="1:5">
      <c r="A79" s="29">
        <v>74</v>
      </c>
      <c r="B79" s="39" t="s">
        <v>134</v>
      </c>
      <c r="C79" s="35"/>
      <c r="D79" s="42" t="s">
        <v>77</v>
      </c>
      <c r="E79" s="39" t="s">
        <v>10</v>
      </c>
    </row>
    <row r="80" s="12" customFormat="1" ht="42" customHeight="1" spans="1:5">
      <c r="A80" s="29">
        <v>75</v>
      </c>
      <c r="B80" s="39" t="s">
        <v>135</v>
      </c>
      <c r="C80" s="35" t="s">
        <v>136</v>
      </c>
      <c r="D80" s="39">
        <v>2005</v>
      </c>
      <c r="E80" s="39" t="s">
        <v>10</v>
      </c>
    </row>
    <row r="81" s="12" customFormat="1" ht="42" customHeight="1" spans="1:5">
      <c r="A81" s="29">
        <v>76</v>
      </c>
      <c r="B81" s="39" t="s">
        <v>135</v>
      </c>
      <c r="C81" s="35" t="s">
        <v>136</v>
      </c>
      <c r="D81" s="39">
        <v>2005</v>
      </c>
      <c r="E81" s="39" t="s">
        <v>10</v>
      </c>
    </row>
    <row r="82" s="12" customFormat="1" ht="42" customHeight="1" spans="1:5">
      <c r="A82" s="29">
        <v>77</v>
      </c>
      <c r="B82" s="39" t="s">
        <v>135</v>
      </c>
      <c r="C82" s="35" t="s">
        <v>137</v>
      </c>
      <c r="D82" s="42">
        <v>40544</v>
      </c>
      <c r="E82" s="39" t="s">
        <v>10</v>
      </c>
    </row>
    <row r="83" s="12" customFormat="1" ht="42" customHeight="1" spans="1:5">
      <c r="A83" s="29">
        <v>78</v>
      </c>
      <c r="B83" s="39" t="s">
        <v>138</v>
      </c>
      <c r="C83" s="35" t="s">
        <v>139</v>
      </c>
      <c r="D83" s="42">
        <v>40544</v>
      </c>
      <c r="E83" s="39" t="s">
        <v>10</v>
      </c>
    </row>
    <row r="84" s="12" customFormat="1" ht="42" customHeight="1" spans="1:5">
      <c r="A84" s="29">
        <v>79</v>
      </c>
      <c r="B84" s="39" t="s">
        <v>140</v>
      </c>
      <c r="C84" s="35" t="s">
        <v>141</v>
      </c>
      <c r="D84" s="39" t="s">
        <v>142</v>
      </c>
      <c r="E84" s="39" t="s">
        <v>10</v>
      </c>
    </row>
    <row r="85" s="12" customFormat="1" ht="42" customHeight="1" spans="1:5">
      <c r="A85" s="29">
        <v>80</v>
      </c>
      <c r="B85" s="39" t="s">
        <v>143</v>
      </c>
      <c r="C85" s="35" t="s">
        <v>144</v>
      </c>
      <c r="D85" s="42">
        <v>41640</v>
      </c>
      <c r="E85" s="39" t="s">
        <v>10</v>
      </c>
    </row>
    <row r="86" s="12" customFormat="1" ht="42" customHeight="1" spans="1:5">
      <c r="A86" s="29">
        <v>81</v>
      </c>
      <c r="B86" s="39" t="s">
        <v>145</v>
      </c>
      <c r="C86" s="35" t="s">
        <v>146</v>
      </c>
      <c r="D86" s="42">
        <v>40544</v>
      </c>
      <c r="E86" s="39" t="s">
        <v>10</v>
      </c>
    </row>
    <row r="87" s="12" customFormat="1" ht="42" customHeight="1" spans="1:5">
      <c r="A87" s="29">
        <v>82</v>
      </c>
      <c r="B87" s="39" t="s">
        <v>147</v>
      </c>
      <c r="C87" s="35"/>
      <c r="D87" s="39">
        <v>2014</v>
      </c>
      <c r="E87" s="39" t="s">
        <v>10</v>
      </c>
    </row>
    <row r="88" s="12" customFormat="1" ht="42" customHeight="1" spans="1:5">
      <c r="A88" s="29">
        <v>83</v>
      </c>
      <c r="B88" s="39" t="s">
        <v>148</v>
      </c>
      <c r="C88" s="35" t="s">
        <v>149</v>
      </c>
      <c r="D88" s="39">
        <v>2014</v>
      </c>
      <c r="E88" s="39" t="s">
        <v>10</v>
      </c>
    </row>
    <row r="89" s="12" customFormat="1" ht="42" customHeight="1" spans="1:5">
      <c r="A89" s="29">
        <v>84</v>
      </c>
      <c r="B89" s="39" t="s">
        <v>150</v>
      </c>
      <c r="C89" s="35" t="s">
        <v>151</v>
      </c>
      <c r="D89" s="39">
        <v>2014</v>
      </c>
      <c r="E89" s="39" t="s">
        <v>10</v>
      </c>
    </row>
    <row r="90" s="12" customFormat="1" ht="42" customHeight="1" spans="1:5">
      <c r="A90" s="29">
        <v>85</v>
      </c>
      <c r="B90" s="39" t="s">
        <v>152</v>
      </c>
      <c r="C90" s="35" t="s">
        <v>149</v>
      </c>
      <c r="D90" s="42" t="s">
        <v>153</v>
      </c>
      <c r="E90" s="39" t="s">
        <v>10</v>
      </c>
    </row>
    <row r="91" s="12" customFormat="1" ht="42" customHeight="1" spans="1:5">
      <c r="A91" s="29">
        <v>86</v>
      </c>
      <c r="B91" s="39" t="s">
        <v>152</v>
      </c>
      <c r="C91" s="35" t="s">
        <v>154</v>
      </c>
      <c r="D91" s="45" t="s">
        <v>155</v>
      </c>
      <c r="E91" s="39" t="s">
        <v>10</v>
      </c>
    </row>
    <row r="92" s="12" customFormat="1" ht="42" customHeight="1" spans="1:5">
      <c r="A92" s="29">
        <v>87</v>
      </c>
      <c r="B92" s="39" t="s">
        <v>152</v>
      </c>
      <c r="C92" s="35" t="s">
        <v>156</v>
      </c>
      <c r="D92" s="39">
        <v>2014</v>
      </c>
      <c r="E92" s="39" t="s">
        <v>10</v>
      </c>
    </row>
    <row r="93" s="12" customFormat="1" ht="42" customHeight="1" spans="1:5">
      <c r="A93" s="29">
        <v>88</v>
      </c>
      <c r="B93" s="39" t="s">
        <v>157</v>
      </c>
      <c r="C93" s="35" t="s">
        <v>141</v>
      </c>
      <c r="D93" s="39">
        <v>2011</v>
      </c>
      <c r="E93" s="39" t="s">
        <v>10</v>
      </c>
    </row>
    <row r="94" s="12" customFormat="1" ht="42" customHeight="1" spans="1:5">
      <c r="A94" s="29">
        <v>89</v>
      </c>
      <c r="B94" s="39" t="s">
        <v>158</v>
      </c>
      <c r="C94" s="35" t="s">
        <v>159</v>
      </c>
      <c r="D94" s="39">
        <v>2015</v>
      </c>
      <c r="E94" s="39" t="s">
        <v>10</v>
      </c>
    </row>
    <row r="95" s="12" customFormat="1" ht="42" customHeight="1" spans="1:5">
      <c r="A95" s="29">
        <v>90</v>
      </c>
      <c r="B95" s="39" t="s">
        <v>160</v>
      </c>
      <c r="C95" s="35" t="s">
        <v>161</v>
      </c>
      <c r="D95" s="42" t="s">
        <v>162</v>
      </c>
      <c r="E95" s="39" t="s">
        <v>10</v>
      </c>
    </row>
    <row r="96" s="12" customFormat="1" ht="42" customHeight="1" spans="1:5">
      <c r="A96" s="29">
        <v>91</v>
      </c>
      <c r="B96" s="39" t="s">
        <v>163</v>
      </c>
      <c r="C96" s="35" t="s">
        <v>164</v>
      </c>
      <c r="D96" s="39" t="s">
        <v>165</v>
      </c>
      <c r="E96" s="39" t="s">
        <v>10</v>
      </c>
    </row>
    <row r="97" s="12" customFormat="1" ht="42" customHeight="1" spans="1:5">
      <c r="A97" s="29">
        <v>92</v>
      </c>
      <c r="B97" s="39" t="s">
        <v>166</v>
      </c>
      <c r="C97" s="35"/>
      <c r="D97" s="39" t="s">
        <v>167</v>
      </c>
      <c r="E97" s="39" t="s">
        <v>10</v>
      </c>
    </row>
    <row r="98" s="12" customFormat="1" ht="42" customHeight="1" spans="1:5">
      <c r="A98" s="29">
        <v>93</v>
      </c>
      <c r="B98" s="35" t="s">
        <v>168</v>
      </c>
      <c r="C98" s="35" t="s">
        <v>169</v>
      </c>
      <c r="D98" s="39" t="s">
        <v>142</v>
      </c>
      <c r="E98" s="39" t="s">
        <v>10</v>
      </c>
    </row>
    <row r="99" s="12" customFormat="1" ht="42" customHeight="1" spans="1:5">
      <c r="A99" s="29">
        <v>94</v>
      </c>
      <c r="B99" s="35" t="s">
        <v>135</v>
      </c>
      <c r="C99" s="47" t="s">
        <v>170</v>
      </c>
      <c r="D99" s="47" t="s">
        <v>171</v>
      </c>
      <c r="E99" s="39" t="s">
        <v>10</v>
      </c>
    </row>
    <row r="100" s="12" customFormat="1" ht="42" customHeight="1" spans="1:5">
      <c r="A100" s="29">
        <v>95</v>
      </c>
      <c r="B100" s="35" t="s">
        <v>8</v>
      </c>
      <c r="C100" s="35" t="s">
        <v>172</v>
      </c>
      <c r="D100" s="39">
        <v>2009</v>
      </c>
      <c r="E100" s="39" t="s">
        <v>10</v>
      </c>
    </row>
    <row r="101" s="12" customFormat="1" ht="42" customHeight="1" spans="1:5">
      <c r="A101" s="29">
        <v>96</v>
      </c>
      <c r="B101" s="35" t="s">
        <v>8</v>
      </c>
      <c r="C101" s="35" t="s">
        <v>172</v>
      </c>
      <c r="D101" s="39">
        <v>2009</v>
      </c>
      <c r="E101" s="39" t="s">
        <v>10</v>
      </c>
    </row>
    <row r="102" s="12" customFormat="1" ht="42" customHeight="1" spans="1:5">
      <c r="A102" s="29">
        <v>97</v>
      </c>
      <c r="B102" s="35" t="s">
        <v>173</v>
      </c>
      <c r="C102" s="35" t="s">
        <v>9</v>
      </c>
      <c r="D102" s="39" t="s">
        <v>142</v>
      </c>
      <c r="E102" s="39" t="s">
        <v>10</v>
      </c>
    </row>
    <row r="103" s="12" customFormat="1" ht="42" customHeight="1" spans="1:5">
      <c r="A103" s="29">
        <v>98</v>
      </c>
      <c r="B103" s="35" t="s">
        <v>174</v>
      </c>
      <c r="C103" s="35" t="s">
        <v>175</v>
      </c>
      <c r="D103" s="39" t="s">
        <v>171</v>
      </c>
      <c r="E103" s="39" t="s">
        <v>10</v>
      </c>
    </row>
    <row r="104" s="12" customFormat="1" ht="42" customHeight="1" spans="1:5">
      <c r="A104" s="29">
        <v>99</v>
      </c>
      <c r="B104" s="47" t="s">
        <v>176</v>
      </c>
      <c r="C104" s="47" t="s">
        <v>177</v>
      </c>
      <c r="D104" s="47">
        <v>2015</v>
      </c>
      <c r="E104" s="39" t="s">
        <v>10</v>
      </c>
    </row>
    <row r="105" s="12" customFormat="1" ht="42" customHeight="1" spans="1:5">
      <c r="A105" s="29">
        <v>100</v>
      </c>
      <c r="B105" s="47" t="s">
        <v>176</v>
      </c>
      <c r="C105" s="47" t="s">
        <v>178</v>
      </c>
      <c r="D105" s="47">
        <v>2015</v>
      </c>
      <c r="E105" s="39" t="s">
        <v>10</v>
      </c>
    </row>
    <row r="106" s="12" customFormat="1" ht="42" customHeight="1" spans="1:5">
      <c r="A106" s="29">
        <v>101</v>
      </c>
      <c r="B106" s="47" t="s">
        <v>179</v>
      </c>
      <c r="C106" s="47" t="s">
        <v>180</v>
      </c>
      <c r="D106" s="47" t="s">
        <v>181</v>
      </c>
      <c r="E106" s="39" t="s">
        <v>10</v>
      </c>
    </row>
    <row r="107" s="12" customFormat="1" ht="42" customHeight="1" spans="1:5">
      <c r="A107" s="29">
        <v>102</v>
      </c>
      <c r="B107" s="47" t="s">
        <v>150</v>
      </c>
      <c r="C107" s="47" t="s">
        <v>182</v>
      </c>
      <c r="D107" s="47">
        <v>2014</v>
      </c>
      <c r="E107" s="39" t="s">
        <v>10</v>
      </c>
    </row>
    <row r="108" s="12" customFormat="1" ht="42" customHeight="1" spans="1:5">
      <c r="A108" s="29">
        <v>103</v>
      </c>
      <c r="B108" s="47" t="s">
        <v>183</v>
      </c>
      <c r="C108" s="47" t="s">
        <v>184</v>
      </c>
      <c r="D108" s="47">
        <v>2014</v>
      </c>
      <c r="E108" s="39" t="s">
        <v>10</v>
      </c>
    </row>
    <row r="109" s="12" customFormat="1" ht="42" customHeight="1" spans="1:5">
      <c r="A109" s="29">
        <v>104</v>
      </c>
      <c r="B109" s="35" t="s">
        <v>185</v>
      </c>
      <c r="C109" s="35" t="s">
        <v>186</v>
      </c>
      <c r="D109" s="35" t="s">
        <v>187</v>
      </c>
      <c r="E109" s="39" t="s">
        <v>10</v>
      </c>
    </row>
    <row r="110" s="12" customFormat="1" ht="42" customHeight="1" spans="1:5">
      <c r="A110" s="29">
        <v>105</v>
      </c>
      <c r="B110" s="39" t="s">
        <v>188</v>
      </c>
      <c r="C110" s="49" t="s">
        <v>189</v>
      </c>
      <c r="D110" s="42" t="s">
        <v>167</v>
      </c>
      <c r="E110" s="39" t="s">
        <v>10</v>
      </c>
    </row>
    <row r="111" s="12" customFormat="1" ht="42" customHeight="1" spans="1:5">
      <c r="A111" s="29">
        <v>106</v>
      </c>
      <c r="B111" s="39" t="s">
        <v>190</v>
      </c>
      <c r="C111" s="49" t="s">
        <v>191</v>
      </c>
      <c r="D111" s="42" t="s">
        <v>192</v>
      </c>
      <c r="E111" s="39" t="s">
        <v>10</v>
      </c>
    </row>
    <row r="112" s="12" customFormat="1" ht="42" customHeight="1" spans="1:5">
      <c r="A112" s="29">
        <v>107</v>
      </c>
      <c r="B112" s="35" t="s">
        <v>11</v>
      </c>
      <c r="C112" s="35" t="s">
        <v>193</v>
      </c>
      <c r="D112" s="35">
        <v>2011</v>
      </c>
      <c r="E112" s="39" t="s">
        <v>10</v>
      </c>
    </row>
    <row r="113" s="12" customFormat="1" ht="42" customHeight="1" spans="1:5">
      <c r="A113" s="29">
        <v>108</v>
      </c>
      <c r="B113" s="35" t="s">
        <v>11</v>
      </c>
      <c r="C113" s="35" t="s">
        <v>193</v>
      </c>
      <c r="D113" s="35">
        <v>2014</v>
      </c>
      <c r="E113" s="39" t="s">
        <v>10</v>
      </c>
    </row>
    <row r="114" s="12" customFormat="1" ht="42" customHeight="1" spans="1:5">
      <c r="A114" s="29">
        <v>109</v>
      </c>
      <c r="B114" s="35" t="s">
        <v>11</v>
      </c>
      <c r="C114" s="35" t="s">
        <v>193</v>
      </c>
      <c r="D114" s="35">
        <v>2014</v>
      </c>
      <c r="E114" s="39" t="s">
        <v>10</v>
      </c>
    </row>
    <row r="115" s="12" customFormat="1" ht="42" customHeight="1" spans="1:5">
      <c r="A115" s="29">
        <v>110</v>
      </c>
      <c r="B115" s="35" t="s">
        <v>11</v>
      </c>
      <c r="C115" s="35" t="s">
        <v>193</v>
      </c>
      <c r="D115" s="35">
        <v>2014</v>
      </c>
      <c r="E115" s="39" t="s">
        <v>10</v>
      </c>
    </row>
    <row r="116" s="12" customFormat="1" ht="42" customHeight="1" spans="1:5">
      <c r="A116" s="29">
        <v>111</v>
      </c>
      <c r="B116" s="35" t="s">
        <v>11</v>
      </c>
      <c r="C116" s="35" t="s">
        <v>193</v>
      </c>
      <c r="D116" s="39">
        <v>2014</v>
      </c>
      <c r="E116" s="39" t="s">
        <v>10</v>
      </c>
    </row>
    <row r="117" s="12" customFormat="1" ht="42" customHeight="1" spans="1:5">
      <c r="A117" s="29">
        <v>112</v>
      </c>
      <c r="B117" s="53" t="s">
        <v>11</v>
      </c>
      <c r="C117" s="35" t="s">
        <v>193</v>
      </c>
      <c r="D117" s="35">
        <v>2014</v>
      </c>
      <c r="E117" s="39" t="s">
        <v>10</v>
      </c>
    </row>
    <row r="118" s="12" customFormat="1" ht="42" customHeight="1" spans="1:5">
      <c r="A118" s="29">
        <v>113</v>
      </c>
      <c r="B118" s="56" t="s">
        <v>190</v>
      </c>
      <c r="C118" s="35" t="s">
        <v>194</v>
      </c>
      <c r="D118" s="35">
        <v>2013</v>
      </c>
      <c r="E118" s="39" t="s">
        <v>10</v>
      </c>
    </row>
    <row r="119" s="12" customFormat="1" ht="42" customHeight="1" spans="1:5">
      <c r="A119" s="29">
        <v>114</v>
      </c>
      <c r="B119" s="53" t="s">
        <v>140</v>
      </c>
      <c r="C119" s="35" t="s">
        <v>195</v>
      </c>
      <c r="D119" s="47" t="s">
        <v>142</v>
      </c>
      <c r="E119" s="39" t="s">
        <v>10</v>
      </c>
    </row>
    <row r="120" s="12" customFormat="1" ht="42" customHeight="1" spans="1:5">
      <c r="A120" s="29">
        <v>115</v>
      </c>
      <c r="B120" s="35" t="s">
        <v>158</v>
      </c>
      <c r="C120" s="35" t="s">
        <v>196</v>
      </c>
      <c r="D120" s="35" t="s">
        <v>171</v>
      </c>
      <c r="E120" s="39" t="s">
        <v>10</v>
      </c>
    </row>
    <row r="121" s="12" customFormat="1" ht="42" customHeight="1" spans="1:5">
      <c r="A121" s="29">
        <v>116</v>
      </c>
      <c r="B121" s="35" t="s">
        <v>197</v>
      </c>
      <c r="C121" s="35" t="s">
        <v>198</v>
      </c>
      <c r="D121" s="35">
        <v>2013</v>
      </c>
      <c r="E121" s="39" t="s">
        <v>10</v>
      </c>
    </row>
    <row r="122" s="12" customFormat="1" ht="42" customHeight="1" spans="1:5">
      <c r="A122" s="29">
        <v>117</v>
      </c>
      <c r="B122" s="39" t="s">
        <v>199</v>
      </c>
      <c r="C122" s="35" t="s">
        <v>141</v>
      </c>
      <c r="D122" s="35">
        <v>2009</v>
      </c>
      <c r="E122" s="39" t="s">
        <v>10</v>
      </c>
    </row>
    <row r="123" s="12" customFormat="1" ht="42" customHeight="1" spans="1:5">
      <c r="A123" s="29">
        <v>118</v>
      </c>
      <c r="B123" s="35" t="s">
        <v>200</v>
      </c>
      <c r="C123" s="35" t="s">
        <v>201</v>
      </c>
      <c r="D123" s="39">
        <v>2014</v>
      </c>
      <c r="E123" s="39" t="s">
        <v>10</v>
      </c>
    </row>
    <row r="124" s="12" customFormat="1" ht="42" customHeight="1" spans="1:5">
      <c r="A124" s="29">
        <v>119</v>
      </c>
      <c r="B124" s="35" t="s">
        <v>202</v>
      </c>
      <c r="C124" s="35" t="s">
        <v>203</v>
      </c>
      <c r="D124" s="35">
        <v>2016</v>
      </c>
      <c r="E124" s="39" t="s">
        <v>10</v>
      </c>
    </row>
    <row r="125" s="12" customFormat="1" ht="42" customHeight="1" spans="1:5">
      <c r="A125" s="29">
        <v>120</v>
      </c>
      <c r="B125" s="35" t="s">
        <v>204</v>
      </c>
      <c r="C125" s="35" t="s">
        <v>205</v>
      </c>
      <c r="D125" s="39">
        <v>2014</v>
      </c>
      <c r="E125" s="39" t="s">
        <v>10</v>
      </c>
    </row>
    <row r="126" s="12" customFormat="1" ht="42" customHeight="1" spans="1:5">
      <c r="A126" s="29">
        <v>121</v>
      </c>
      <c r="B126" s="35" t="s">
        <v>206</v>
      </c>
      <c r="C126" s="35" t="s">
        <v>207</v>
      </c>
      <c r="D126" s="45" t="s">
        <v>181</v>
      </c>
      <c r="E126" s="39" t="s">
        <v>10</v>
      </c>
    </row>
    <row r="127" s="12" customFormat="1" ht="42" customHeight="1" spans="1:5">
      <c r="A127" s="29">
        <v>122</v>
      </c>
      <c r="B127" s="35" t="s">
        <v>208</v>
      </c>
      <c r="C127" s="35" t="s">
        <v>209</v>
      </c>
      <c r="D127" s="45" t="s">
        <v>192</v>
      </c>
      <c r="E127" s="39" t="s">
        <v>10</v>
      </c>
    </row>
    <row r="128" s="12" customFormat="1" ht="42" customHeight="1" spans="1:5">
      <c r="A128" s="29">
        <v>123</v>
      </c>
      <c r="B128" s="35" t="s">
        <v>138</v>
      </c>
      <c r="C128" s="60"/>
      <c r="D128" s="35" t="s">
        <v>171</v>
      </c>
      <c r="E128" s="39" t="s">
        <v>10</v>
      </c>
    </row>
    <row r="129" s="12" customFormat="1" ht="42" customHeight="1" spans="1:5">
      <c r="A129" s="29">
        <v>124</v>
      </c>
      <c r="B129" s="35" t="s">
        <v>210</v>
      </c>
      <c r="C129" s="60" t="s">
        <v>211</v>
      </c>
      <c r="D129" s="35" t="s">
        <v>212</v>
      </c>
      <c r="E129" s="39" t="s">
        <v>10</v>
      </c>
    </row>
    <row r="130" s="12" customFormat="1" ht="42" customHeight="1" spans="1:5">
      <c r="A130" s="29">
        <v>125</v>
      </c>
      <c r="B130" s="35" t="s">
        <v>213</v>
      </c>
      <c r="C130" s="60"/>
      <c r="D130" s="35">
        <v>2016</v>
      </c>
      <c r="E130" s="39" t="s">
        <v>10</v>
      </c>
    </row>
    <row r="131" s="12" customFormat="1" ht="42" customHeight="1" spans="1:5">
      <c r="A131" s="29">
        <v>126</v>
      </c>
      <c r="B131" s="35" t="s">
        <v>213</v>
      </c>
      <c r="C131" s="60" t="s">
        <v>214</v>
      </c>
      <c r="D131" s="35">
        <v>2015</v>
      </c>
      <c r="E131" s="39" t="s">
        <v>10</v>
      </c>
    </row>
    <row r="132" s="12" customFormat="1" ht="42" customHeight="1" spans="1:5">
      <c r="A132" s="29">
        <v>127</v>
      </c>
      <c r="B132" s="35" t="s">
        <v>215</v>
      </c>
      <c r="C132" s="60" t="s">
        <v>216</v>
      </c>
      <c r="D132" s="35">
        <v>2016</v>
      </c>
      <c r="E132" s="39" t="s">
        <v>10</v>
      </c>
    </row>
    <row r="133" s="12" customFormat="1" ht="42" customHeight="1" spans="1:5">
      <c r="A133" s="29">
        <v>128</v>
      </c>
      <c r="B133" s="35" t="s">
        <v>217</v>
      </c>
      <c r="C133" s="60" t="s">
        <v>218</v>
      </c>
      <c r="D133" s="61" t="s">
        <v>167</v>
      </c>
      <c r="E133" s="39" t="s">
        <v>10</v>
      </c>
    </row>
    <row r="134" s="12" customFormat="1" ht="42" customHeight="1" spans="1:5">
      <c r="A134" s="29">
        <v>129</v>
      </c>
      <c r="B134" s="35" t="s">
        <v>219</v>
      </c>
      <c r="C134" s="60" t="s">
        <v>139</v>
      </c>
      <c r="D134" s="62" t="s">
        <v>167</v>
      </c>
      <c r="E134" s="39" t="s">
        <v>10</v>
      </c>
    </row>
    <row r="135" s="12" customFormat="1" ht="42" customHeight="1" spans="1:5">
      <c r="A135" s="29">
        <v>130</v>
      </c>
      <c r="B135" s="35" t="s">
        <v>220</v>
      </c>
      <c r="C135" s="60"/>
      <c r="D135" s="64" t="s">
        <v>221</v>
      </c>
      <c r="E135" s="39" t="s">
        <v>10</v>
      </c>
    </row>
    <row r="136" s="12" customFormat="1" ht="42" customHeight="1" spans="1:5">
      <c r="A136" s="29">
        <v>131</v>
      </c>
      <c r="B136" s="46" t="s">
        <v>222</v>
      </c>
      <c r="C136" s="60"/>
      <c r="D136" s="78">
        <v>2012</v>
      </c>
      <c r="E136" s="39" t="s">
        <v>10</v>
      </c>
    </row>
    <row r="137" s="12" customFormat="1" ht="42" customHeight="1" spans="1:5">
      <c r="A137" s="29">
        <v>132</v>
      </c>
      <c r="B137" s="35" t="s">
        <v>223</v>
      </c>
      <c r="C137" s="60"/>
      <c r="D137" s="39">
        <v>2015</v>
      </c>
      <c r="E137" s="39" t="s">
        <v>10</v>
      </c>
    </row>
    <row r="138" s="12" customFormat="1" ht="42" customHeight="1" spans="1:5">
      <c r="A138" s="29">
        <v>133</v>
      </c>
      <c r="B138" s="67" t="s">
        <v>224</v>
      </c>
      <c r="C138" s="60"/>
      <c r="D138" s="35">
        <v>2014</v>
      </c>
      <c r="E138" s="39" t="s">
        <v>10</v>
      </c>
    </row>
    <row r="139" s="12" customFormat="1" ht="42" customHeight="1" spans="1:5">
      <c r="A139" s="29">
        <v>134</v>
      </c>
      <c r="B139" s="67" t="s">
        <v>225</v>
      </c>
      <c r="C139" s="60"/>
      <c r="D139" s="35" t="s">
        <v>181</v>
      </c>
      <c r="E139" s="39" t="s">
        <v>10</v>
      </c>
    </row>
    <row r="140" s="12" customFormat="1" ht="42" customHeight="1" spans="1:5">
      <c r="A140" s="29">
        <v>135</v>
      </c>
      <c r="B140" s="67" t="s">
        <v>226</v>
      </c>
      <c r="C140" s="60"/>
      <c r="D140" s="79">
        <v>2013</v>
      </c>
      <c r="E140" s="39" t="s">
        <v>10</v>
      </c>
    </row>
    <row r="141" s="12" customFormat="1" ht="42" customHeight="1" spans="1:5">
      <c r="A141" s="29">
        <v>136</v>
      </c>
      <c r="B141" s="67" t="s">
        <v>227</v>
      </c>
      <c r="C141" s="60"/>
      <c r="D141" s="79">
        <v>2015</v>
      </c>
      <c r="E141" s="39" t="s">
        <v>10</v>
      </c>
    </row>
    <row r="142" s="12" customFormat="1" ht="42" customHeight="1" spans="1:5">
      <c r="A142" s="29">
        <v>137</v>
      </c>
      <c r="B142" s="67" t="s">
        <v>228</v>
      </c>
      <c r="C142" s="60" t="s">
        <v>229</v>
      </c>
      <c r="D142" s="35" t="s">
        <v>167</v>
      </c>
      <c r="E142" s="39" t="s">
        <v>10</v>
      </c>
    </row>
    <row r="143" s="12" customFormat="1" ht="42" customHeight="1" spans="1:5">
      <c r="A143" s="29">
        <v>138</v>
      </c>
      <c r="B143" s="35" t="s">
        <v>230</v>
      </c>
      <c r="C143" s="60"/>
      <c r="D143" s="62" t="s">
        <v>165</v>
      </c>
      <c r="E143" s="39" t="s">
        <v>10</v>
      </c>
    </row>
    <row r="144" s="12" customFormat="1" ht="42" customHeight="1" spans="1:5">
      <c r="A144" s="29">
        <v>139</v>
      </c>
      <c r="B144" s="35" t="s">
        <v>231</v>
      </c>
      <c r="C144" s="60" t="s">
        <v>232</v>
      </c>
      <c r="D144" s="62" t="s">
        <v>192</v>
      </c>
      <c r="E144" s="39" t="s">
        <v>10</v>
      </c>
    </row>
    <row r="145" s="12" customFormat="1" ht="42" customHeight="1" spans="1:5">
      <c r="A145" s="29">
        <v>140</v>
      </c>
      <c r="B145" s="35" t="s">
        <v>233</v>
      </c>
      <c r="C145" s="60"/>
      <c r="D145" s="39">
        <v>2013</v>
      </c>
      <c r="E145" s="39" t="s">
        <v>10</v>
      </c>
    </row>
    <row r="146" s="12" customFormat="1" ht="42" customHeight="1" spans="1:5">
      <c r="A146" s="29">
        <v>141</v>
      </c>
      <c r="B146" s="35" t="s">
        <v>234</v>
      </c>
      <c r="C146" s="60"/>
      <c r="D146" s="33" t="s">
        <v>235</v>
      </c>
      <c r="E146" s="39" t="s">
        <v>10</v>
      </c>
    </row>
    <row r="147" s="12" customFormat="1" ht="42" customHeight="1" spans="1:5">
      <c r="A147" s="29">
        <v>142</v>
      </c>
      <c r="B147" s="35" t="s">
        <v>236</v>
      </c>
      <c r="C147" s="60"/>
      <c r="D147" s="39">
        <v>2013</v>
      </c>
      <c r="E147" s="39" t="s">
        <v>10</v>
      </c>
    </row>
    <row r="148" s="12" customFormat="1" ht="42" customHeight="1" spans="1:5">
      <c r="A148" s="29">
        <v>143</v>
      </c>
      <c r="B148" s="60" t="s">
        <v>206</v>
      </c>
      <c r="C148" s="60"/>
      <c r="D148" s="39">
        <v>2014</v>
      </c>
      <c r="E148" s="39" t="s">
        <v>10</v>
      </c>
    </row>
    <row r="149" s="12" customFormat="1" ht="42" customHeight="1" spans="1:5">
      <c r="A149" s="29">
        <v>144</v>
      </c>
      <c r="B149" s="60" t="s">
        <v>237</v>
      </c>
      <c r="C149" s="60"/>
      <c r="D149" s="39">
        <v>2015</v>
      </c>
      <c r="E149" s="39" t="s">
        <v>10</v>
      </c>
    </row>
    <row r="150" s="12" customFormat="1" ht="42" customHeight="1" spans="1:5">
      <c r="A150" s="29">
        <v>145</v>
      </c>
      <c r="B150" s="60" t="s">
        <v>238</v>
      </c>
      <c r="C150" s="60" t="s">
        <v>232</v>
      </c>
      <c r="D150" s="39">
        <v>2016</v>
      </c>
      <c r="E150" s="39" t="s">
        <v>10</v>
      </c>
    </row>
    <row r="151" s="12" customFormat="1" ht="42" customHeight="1" spans="1:5">
      <c r="A151" s="29">
        <v>146</v>
      </c>
      <c r="B151" s="60" t="s">
        <v>239</v>
      </c>
      <c r="C151" s="60" t="s">
        <v>240</v>
      </c>
      <c r="D151" s="39">
        <v>2013</v>
      </c>
      <c r="E151" s="39" t="s">
        <v>10</v>
      </c>
    </row>
    <row r="152" s="12" customFormat="1" ht="42" customHeight="1" spans="1:5">
      <c r="A152" s="29">
        <v>147</v>
      </c>
      <c r="B152" s="60" t="s">
        <v>241</v>
      </c>
      <c r="C152" s="60"/>
      <c r="D152" s="39">
        <v>2012</v>
      </c>
      <c r="E152" s="39" t="s">
        <v>10</v>
      </c>
    </row>
    <row r="153" s="12" customFormat="1" ht="42" customHeight="1" spans="1:5">
      <c r="A153" s="29">
        <v>148</v>
      </c>
      <c r="B153" s="60" t="s">
        <v>242</v>
      </c>
      <c r="C153" s="60"/>
      <c r="D153" s="39">
        <v>2013</v>
      </c>
      <c r="E153" s="39" t="s">
        <v>10</v>
      </c>
    </row>
    <row r="154" s="12" customFormat="1" ht="42" customHeight="1" spans="1:5">
      <c r="A154" s="29">
        <v>149</v>
      </c>
      <c r="B154" s="60" t="s">
        <v>243</v>
      </c>
      <c r="C154" s="60" t="s">
        <v>244</v>
      </c>
      <c r="D154" s="39">
        <v>2013</v>
      </c>
      <c r="E154" s="39" t="s">
        <v>10</v>
      </c>
    </row>
    <row r="155" s="12" customFormat="1" ht="42" customHeight="1" spans="1:5">
      <c r="A155" s="29">
        <v>150</v>
      </c>
      <c r="B155" s="60" t="s">
        <v>245</v>
      </c>
      <c r="C155" s="60"/>
      <c r="D155" s="39">
        <v>2013</v>
      </c>
      <c r="E155" s="39" t="s">
        <v>10</v>
      </c>
    </row>
    <row r="156" s="12" customFormat="1" ht="42" customHeight="1" spans="1:5">
      <c r="A156" s="29">
        <v>151</v>
      </c>
      <c r="B156" s="60" t="s">
        <v>246</v>
      </c>
      <c r="C156" s="60"/>
      <c r="D156" s="39" t="s">
        <v>142</v>
      </c>
      <c r="E156" s="39" t="s">
        <v>10</v>
      </c>
    </row>
    <row r="157" s="12" customFormat="1" ht="42" customHeight="1" spans="1:5">
      <c r="A157" s="29">
        <v>152</v>
      </c>
      <c r="B157" s="60" t="s">
        <v>247</v>
      </c>
      <c r="C157" s="60"/>
      <c r="D157" s="39">
        <v>2014</v>
      </c>
      <c r="E157" s="39" t="s">
        <v>10</v>
      </c>
    </row>
    <row r="158" s="12" customFormat="1" ht="42" customHeight="1" spans="1:5">
      <c r="A158" s="29">
        <v>153</v>
      </c>
      <c r="B158" s="60" t="s">
        <v>248</v>
      </c>
      <c r="C158" s="60"/>
      <c r="D158" s="39">
        <v>2011</v>
      </c>
      <c r="E158" s="39" t="s">
        <v>10</v>
      </c>
    </row>
    <row r="159" s="12" customFormat="1" ht="42" customHeight="1" spans="1:5">
      <c r="A159" s="29">
        <v>154</v>
      </c>
      <c r="B159" s="60" t="s">
        <v>249</v>
      </c>
      <c r="C159" s="60"/>
      <c r="D159" s="39">
        <v>2016</v>
      </c>
      <c r="E159" s="39" t="s">
        <v>10</v>
      </c>
    </row>
    <row r="160" s="12" customFormat="1" ht="42" customHeight="1" spans="1:5">
      <c r="A160" s="29">
        <v>155</v>
      </c>
      <c r="B160" s="60" t="s">
        <v>250</v>
      </c>
      <c r="C160" s="60" t="s">
        <v>141</v>
      </c>
      <c r="D160" s="39" t="s">
        <v>165</v>
      </c>
      <c r="E160" s="39" t="s">
        <v>10</v>
      </c>
    </row>
    <row r="161" s="12" customFormat="1" ht="42" customHeight="1" spans="1:5">
      <c r="A161" s="29">
        <v>156</v>
      </c>
      <c r="B161" s="60" t="s">
        <v>138</v>
      </c>
      <c r="C161" s="60"/>
      <c r="D161" s="39" t="s">
        <v>181</v>
      </c>
      <c r="E161" s="39" t="s">
        <v>10</v>
      </c>
    </row>
    <row r="162" s="12" customFormat="1" ht="42" customHeight="1" spans="1:5">
      <c r="A162" s="29">
        <v>157</v>
      </c>
      <c r="B162" s="60" t="s">
        <v>251</v>
      </c>
      <c r="C162" s="60"/>
      <c r="D162" s="39" t="s">
        <v>119</v>
      </c>
      <c r="E162" s="39" t="s">
        <v>10</v>
      </c>
    </row>
    <row r="163" s="12" customFormat="1" ht="42" customHeight="1" spans="1:5">
      <c r="A163" s="29">
        <v>158</v>
      </c>
      <c r="B163" s="60" t="s">
        <v>87</v>
      </c>
      <c r="C163" s="60"/>
      <c r="D163" s="39">
        <v>2015</v>
      </c>
      <c r="E163" s="39" t="s">
        <v>10</v>
      </c>
    </row>
    <row r="164" s="12" customFormat="1" ht="42" customHeight="1" spans="1:5">
      <c r="A164" s="29">
        <v>159</v>
      </c>
      <c r="B164" s="60" t="s">
        <v>245</v>
      </c>
      <c r="C164" s="60"/>
      <c r="D164" s="39" t="s">
        <v>252</v>
      </c>
      <c r="E164" s="39" t="s">
        <v>10</v>
      </c>
    </row>
    <row r="165" s="12" customFormat="1" ht="42" customHeight="1" spans="1:5">
      <c r="A165" s="29">
        <v>160</v>
      </c>
      <c r="B165" s="60" t="s">
        <v>230</v>
      </c>
      <c r="C165" s="60"/>
      <c r="D165" s="39">
        <v>2015</v>
      </c>
      <c r="E165" s="39" t="s">
        <v>10</v>
      </c>
    </row>
    <row r="166" s="12" customFormat="1" ht="42" customHeight="1" spans="1:5">
      <c r="A166" s="29">
        <v>161</v>
      </c>
      <c r="B166" s="60" t="s">
        <v>253</v>
      </c>
      <c r="C166" s="60" t="s">
        <v>218</v>
      </c>
      <c r="D166" s="39" t="s">
        <v>167</v>
      </c>
      <c r="E166" s="39" t="s">
        <v>10</v>
      </c>
    </row>
    <row r="167" s="12" customFormat="1" ht="42" customHeight="1" spans="1:5">
      <c r="A167" s="29">
        <v>162</v>
      </c>
      <c r="B167" s="60" t="s">
        <v>254</v>
      </c>
      <c r="C167" s="60" t="s">
        <v>255</v>
      </c>
      <c r="D167" s="39" t="s">
        <v>256</v>
      </c>
      <c r="E167" s="39" t="s">
        <v>10</v>
      </c>
    </row>
    <row r="168" s="12" customFormat="1" ht="42" customHeight="1" spans="1:5">
      <c r="A168" s="29">
        <v>163</v>
      </c>
      <c r="B168" s="60" t="s">
        <v>257</v>
      </c>
      <c r="C168" s="60" t="s">
        <v>258</v>
      </c>
      <c r="D168" s="39" t="s">
        <v>171</v>
      </c>
      <c r="E168" s="39" t="s">
        <v>10</v>
      </c>
    </row>
    <row r="169" s="12" customFormat="1" ht="42" customHeight="1" spans="1:5">
      <c r="A169" s="29">
        <v>164</v>
      </c>
      <c r="B169" s="60" t="s">
        <v>259</v>
      </c>
      <c r="C169" s="60" t="s">
        <v>216</v>
      </c>
      <c r="D169" s="39" t="s">
        <v>235</v>
      </c>
      <c r="E169" s="39" t="s">
        <v>10</v>
      </c>
    </row>
    <row r="170" s="12" customFormat="1" ht="42" customHeight="1" spans="1:5">
      <c r="A170" s="29">
        <v>165</v>
      </c>
      <c r="B170" s="60" t="s">
        <v>259</v>
      </c>
      <c r="C170" s="60" t="s">
        <v>260</v>
      </c>
      <c r="D170" s="39" t="s">
        <v>192</v>
      </c>
      <c r="E170" s="39" t="s">
        <v>10</v>
      </c>
    </row>
    <row r="171" s="12" customFormat="1" ht="42" customHeight="1" spans="1:5">
      <c r="A171" s="29">
        <v>166</v>
      </c>
      <c r="B171" s="60" t="s">
        <v>259</v>
      </c>
      <c r="C171" s="60" t="s">
        <v>261</v>
      </c>
      <c r="D171" s="39" t="s">
        <v>165</v>
      </c>
      <c r="E171" s="39" t="s">
        <v>10</v>
      </c>
    </row>
    <row r="172" s="12" customFormat="1" ht="42" customHeight="1" spans="1:5">
      <c r="A172" s="29">
        <v>167</v>
      </c>
      <c r="B172" s="60" t="s">
        <v>262</v>
      </c>
      <c r="C172" s="60"/>
      <c r="D172" s="39" t="s">
        <v>181</v>
      </c>
      <c r="E172" s="39" t="s">
        <v>10</v>
      </c>
    </row>
    <row r="173" s="12" customFormat="1" ht="42" customHeight="1" spans="1:5">
      <c r="A173" s="29">
        <v>168</v>
      </c>
      <c r="B173" s="60" t="s">
        <v>263</v>
      </c>
      <c r="C173" s="60"/>
      <c r="D173" s="39">
        <v>2014</v>
      </c>
      <c r="E173" s="39" t="s">
        <v>10</v>
      </c>
    </row>
    <row r="174" s="12" customFormat="1" ht="42" customHeight="1" spans="1:5">
      <c r="A174" s="29">
        <v>169</v>
      </c>
      <c r="B174" s="60" t="s">
        <v>245</v>
      </c>
      <c r="C174" s="60"/>
      <c r="D174" s="39">
        <v>2017</v>
      </c>
      <c r="E174" s="39" t="s">
        <v>10</v>
      </c>
    </row>
    <row r="175" s="12" customFormat="1" ht="42" customHeight="1" spans="1:5">
      <c r="A175" s="29">
        <v>170</v>
      </c>
      <c r="B175" s="60" t="s">
        <v>264</v>
      </c>
      <c r="C175" s="60" t="s">
        <v>265</v>
      </c>
      <c r="D175" s="39" t="s">
        <v>235</v>
      </c>
      <c r="E175" s="39" t="s">
        <v>10</v>
      </c>
    </row>
    <row r="176" s="12" customFormat="1" ht="42" customHeight="1" spans="1:5">
      <c r="A176" s="29">
        <v>171</v>
      </c>
      <c r="B176" s="60" t="s">
        <v>264</v>
      </c>
      <c r="C176" s="60" t="s">
        <v>266</v>
      </c>
      <c r="D176" s="39" t="s">
        <v>162</v>
      </c>
      <c r="E176" s="39" t="s">
        <v>10</v>
      </c>
    </row>
    <row r="177" s="12" customFormat="1" ht="42" customHeight="1" spans="1:5">
      <c r="A177" s="29">
        <v>172</v>
      </c>
      <c r="B177" s="60" t="s">
        <v>267</v>
      </c>
      <c r="C177" s="60"/>
      <c r="D177" s="39" t="s">
        <v>268</v>
      </c>
      <c r="E177" s="39" t="s">
        <v>10</v>
      </c>
    </row>
    <row r="178" s="12" customFormat="1" ht="42" customHeight="1" spans="1:5">
      <c r="A178" s="29">
        <v>173</v>
      </c>
      <c r="B178" s="60" t="s">
        <v>269</v>
      </c>
      <c r="C178" s="60"/>
      <c r="D178" s="39" t="s">
        <v>167</v>
      </c>
      <c r="E178" s="39" t="s">
        <v>10</v>
      </c>
    </row>
    <row r="179" s="12" customFormat="1" ht="42" customHeight="1" spans="1:5">
      <c r="A179" s="29">
        <v>174</v>
      </c>
      <c r="B179" s="60" t="s">
        <v>270</v>
      </c>
      <c r="C179" s="60"/>
      <c r="D179" s="39" t="s">
        <v>192</v>
      </c>
      <c r="E179" s="39" t="s">
        <v>10</v>
      </c>
    </row>
    <row r="180" s="12" customFormat="1" ht="42" customHeight="1" spans="1:5">
      <c r="A180" s="29">
        <v>175</v>
      </c>
      <c r="B180" s="60" t="s">
        <v>271</v>
      </c>
      <c r="C180" s="60" t="s">
        <v>272</v>
      </c>
      <c r="D180" s="39" t="s">
        <v>181</v>
      </c>
      <c r="E180" s="39" t="s">
        <v>10</v>
      </c>
    </row>
    <row r="181" s="12" customFormat="1" ht="42" customHeight="1" spans="1:5">
      <c r="A181" s="29">
        <v>176</v>
      </c>
      <c r="B181" s="60" t="s">
        <v>273</v>
      </c>
      <c r="C181" s="60"/>
      <c r="D181" s="39" t="s">
        <v>181</v>
      </c>
      <c r="E181" s="39" t="s">
        <v>10</v>
      </c>
    </row>
    <row r="182" s="12" customFormat="1" ht="42" customHeight="1" spans="1:5">
      <c r="A182" s="29">
        <v>177</v>
      </c>
      <c r="B182" s="60" t="s">
        <v>274</v>
      </c>
      <c r="C182" s="60" t="s">
        <v>141</v>
      </c>
      <c r="D182" s="39" t="s">
        <v>235</v>
      </c>
      <c r="E182" s="39" t="s">
        <v>10</v>
      </c>
    </row>
    <row r="183" s="12" customFormat="1" ht="16" spans="1:5">
      <c r="A183" s="29">
        <v>178</v>
      </c>
      <c r="B183" s="60" t="s">
        <v>15</v>
      </c>
      <c r="C183" s="60"/>
      <c r="D183" s="39" t="s">
        <v>235</v>
      </c>
      <c r="E183" s="39" t="s">
        <v>10</v>
      </c>
    </row>
    <row r="184" s="12" customFormat="1" ht="42" customHeight="1" spans="1:5">
      <c r="A184" s="29">
        <v>179</v>
      </c>
      <c r="B184" s="60" t="s">
        <v>275</v>
      </c>
      <c r="C184" s="60" t="s">
        <v>141</v>
      </c>
      <c r="D184" s="39" t="s">
        <v>162</v>
      </c>
      <c r="E184" s="39" t="s">
        <v>10</v>
      </c>
    </row>
    <row r="185" s="12" customFormat="1" ht="42" customHeight="1" spans="1:5">
      <c r="A185" s="29">
        <v>180</v>
      </c>
      <c r="B185" s="60" t="s">
        <v>230</v>
      </c>
      <c r="C185" s="60" t="s">
        <v>276</v>
      </c>
      <c r="D185" s="39" t="s">
        <v>256</v>
      </c>
      <c r="E185" s="39" t="s">
        <v>10</v>
      </c>
    </row>
    <row r="186" s="12" customFormat="1" ht="42" customHeight="1" spans="1:5">
      <c r="A186" s="29">
        <v>181</v>
      </c>
      <c r="B186" s="60" t="s">
        <v>277</v>
      </c>
      <c r="C186" s="60"/>
      <c r="D186" s="39" t="s">
        <v>235</v>
      </c>
      <c r="E186" s="39" t="s">
        <v>10</v>
      </c>
    </row>
    <row r="187" s="12" customFormat="1" ht="42" customHeight="1" spans="1:5">
      <c r="A187" s="29">
        <v>182</v>
      </c>
      <c r="B187" s="60" t="s">
        <v>278</v>
      </c>
      <c r="C187" s="60" t="s">
        <v>276</v>
      </c>
      <c r="D187" s="39" t="s">
        <v>235</v>
      </c>
      <c r="E187" s="39" t="s">
        <v>10</v>
      </c>
    </row>
    <row r="188" s="12" customFormat="1" ht="42" customHeight="1" spans="1:5">
      <c r="A188" s="29">
        <v>183</v>
      </c>
      <c r="B188" s="60" t="s">
        <v>279</v>
      </c>
      <c r="C188" s="60"/>
      <c r="D188" s="39" t="s">
        <v>256</v>
      </c>
      <c r="E188" s="39" t="s">
        <v>10</v>
      </c>
    </row>
    <row r="189" s="12" customFormat="1" ht="42" customHeight="1" spans="1:5">
      <c r="A189" s="29">
        <v>184</v>
      </c>
      <c r="B189" s="60" t="s">
        <v>280</v>
      </c>
      <c r="C189" s="60" t="s">
        <v>280</v>
      </c>
      <c r="D189" s="39">
        <v>2016</v>
      </c>
      <c r="E189" s="39" t="s">
        <v>10</v>
      </c>
    </row>
    <row r="190" s="12" customFormat="1" ht="42" customHeight="1" spans="1:5">
      <c r="A190" s="29">
        <v>185</v>
      </c>
      <c r="B190" s="60" t="s">
        <v>281</v>
      </c>
      <c r="C190" s="60"/>
      <c r="D190" s="39">
        <v>2015</v>
      </c>
      <c r="E190" s="39" t="s">
        <v>10</v>
      </c>
    </row>
    <row r="191" s="12" customFormat="1" ht="42" customHeight="1" spans="1:5">
      <c r="A191" s="29">
        <v>186</v>
      </c>
      <c r="B191" s="60" t="s">
        <v>282</v>
      </c>
      <c r="C191" s="60"/>
      <c r="D191" s="39">
        <v>2015</v>
      </c>
      <c r="E191" s="39" t="s">
        <v>10</v>
      </c>
    </row>
    <row r="192" s="12" customFormat="1" ht="42" customHeight="1" spans="1:5">
      <c r="A192" s="29">
        <v>187</v>
      </c>
      <c r="B192" s="60" t="s">
        <v>283</v>
      </c>
      <c r="C192" s="60"/>
      <c r="D192" s="39">
        <v>2015</v>
      </c>
      <c r="E192" s="39" t="s">
        <v>284</v>
      </c>
    </row>
    <row r="193" s="12" customFormat="1" ht="42" customHeight="1" spans="1:5">
      <c r="A193" s="29">
        <v>188</v>
      </c>
      <c r="B193" s="60" t="s">
        <v>285</v>
      </c>
      <c r="C193" s="60" t="s">
        <v>286</v>
      </c>
      <c r="D193" s="39">
        <v>2015</v>
      </c>
      <c r="E193" s="39" t="s">
        <v>287</v>
      </c>
    </row>
    <row r="194" s="12" customFormat="1" ht="42" customHeight="1" spans="1:5">
      <c r="A194" s="29">
        <v>189</v>
      </c>
      <c r="B194" s="60" t="s">
        <v>288</v>
      </c>
      <c r="C194" s="60" t="s">
        <v>289</v>
      </c>
      <c r="D194" s="39" t="s">
        <v>252</v>
      </c>
      <c r="E194" s="39" t="s">
        <v>287</v>
      </c>
    </row>
    <row r="195" s="12" customFormat="1" ht="42" customHeight="1" spans="1:5">
      <c r="A195" s="29">
        <v>190</v>
      </c>
      <c r="B195" s="60" t="s">
        <v>290</v>
      </c>
      <c r="C195" s="60">
        <v>4678</v>
      </c>
      <c r="D195" s="39" t="s">
        <v>235</v>
      </c>
      <c r="E195" s="39" t="s">
        <v>287</v>
      </c>
    </row>
    <row r="196" s="12" customFormat="1" ht="42" customHeight="1" spans="1:5">
      <c r="A196" s="29">
        <v>191</v>
      </c>
      <c r="B196" s="60" t="s">
        <v>291</v>
      </c>
      <c r="C196" s="60" t="s">
        <v>292</v>
      </c>
      <c r="D196" s="39" t="s">
        <v>235</v>
      </c>
      <c r="E196" s="39" t="s">
        <v>287</v>
      </c>
    </row>
    <row r="197" s="12" customFormat="1" ht="42" customHeight="1" spans="1:5">
      <c r="A197" s="29">
        <v>192</v>
      </c>
      <c r="B197" s="60" t="s">
        <v>293</v>
      </c>
      <c r="C197" s="60">
        <v>33467</v>
      </c>
      <c r="D197" s="39">
        <v>2023</v>
      </c>
      <c r="E197" s="39" t="s">
        <v>287</v>
      </c>
    </row>
    <row r="198" s="12" customFormat="1" ht="42" customHeight="1" spans="1:5">
      <c r="A198" s="29">
        <v>193</v>
      </c>
      <c r="B198" s="60" t="s">
        <v>293</v>
      </c>
      <c r="C198" s="60">
        <v>9905</v>
      </c>
      <c r="D198" s="39">
        <v>2024</v>
      </c>
      <c r="E198" s="39" t="s">
        <v>287</v>
      </c>
    </row>
    <row r="199" s="12" customFormat="1" ht="42" customHeight="1" spans="1:5">
      <c r="A199" s="29">
        <v>194</v>
      </c>
      <c r="B199" s="60" t="s">
        <v>294</v>
      </c>
      <c r="C199" s="60" t="s">
        <v>295</v>
      </c>
      <c r="D199" s="39" t="s">
        <v>296</v>
      </c>
      <c r="E199" s="39" t="s">
        <v>287</v>
      </c>
    </row>
    <row r="200" s="12" customFormat="1" ht="42" customHeight="1" spans="1:5">
      <c r="A200" s="29">
        <v>195</v>
      </c>
      <c r="B200" s="60" t="s">
        <v>135</v>
      </c>
      <c r="C200" s="60" t="s">
        <v>170</v>
      </c>
      <c r="D200" s="39" t="s">
        <v>296</v>
      </c>
      <c r="E200" s="39" t="s">
        <v>287</v>
      </c>
    </row>
    <row r="201" s="12" customFormat="1" ht="42" customHeight="1" spans="1:5">
      <c r="A201" s="29">
        <v>196</v>
      </c>
      <c r="B201" s="60" t="s">
        <v>297</v>
      </c>
      <c r="C201" s="60"/>
      <c r="D201" s="39" t="s">
        <v>192</v>
      </c>
      <c r="E201" s="39" t="s">
        <v>298</v>
      </c>
    </row>
    <row r="202" s="12" customFormat="1" ht="42" customHeight="1" spans="1:5">
      <c r="A202" s="29">
        <v>197</v>
      </c>
      <c r="B202" s="60" t="s">
        <v>299</v>
      </c>
      <c r="C202" s="60"/>
      <c r="D202" s="39">
        <v>2016</v>
      </c>
      <c r="E202" s="39" t="s">
        <v>298</v>
      </c>
    </row>
    <row r="203" s="12" customFormat="1" ht="42" customHeight="1" spans="1:5">
      <c r="A203" s="29">
        <v>198</v>
      </c>
      <c r="B203" s="60" t="s">
        <v>300</v>
      </c>
      <c r="C203" s="60"/>
      <c r="D203" s="39">
        <v>2016</v>
      </c>
      <c r="E203" s="39" t="s">
        <v>298</v>
      </c>
    </row>
    <row r="204" s="12" customFormat="1" ht="42" customHeight="1" spans="1:5">
      <c r="A204" s="29">
        <v>199</v>
      </c>
      <c r="B204" s="60" t="s">
        <v>301</v>
      </c>
      <c r="C204" s="60"/>
      <c r="D204" s="39">
        <v>2014</v>
      </c>
      <c r="E204" s="39" t="s">
        <v>298</v>
      </c>
    </row>
    <row r="205" s="12" customFormat="1" ht="42" customHeight="1" spans="1:5">
      <c r="A205" s="29">
        <v>200</v>
      </c>
      <c r="B205" s="60" t="s">
        <v>245</v>
      </c>
      <c r="C205" s="60"/>
      <c r="D205" s="39">
        <v>2016</v>
      </c>
      <c r="E205" s="39" t="s">
        <v>10</v>
      </c>
    </row>
    <row r="206" s="12" customFormat="1" ht="42" customHeight="1" spans="1:5">
      <c r="A206" s="29">
        <v>201</v>
      </c>
      <c r="B206" s="60" t="s">
        <v>185</v>
      </c>
      <c r="C206" s="60" t="s">
        <v>302</v>
      </c>
      <c r="D206" s="39">
        <v>2008</v>
      </c>
      <c r="E206" s="39" t="s">
        <v>303</v>
      </c>
    </row>
    <row r="207" s="12" customFormat="1" ht="42" customHeight="1" spans="1:5">
      <c r="A207" s="29">
        <v>202</v>
      </c>
      <c r="B207" s="60" t="s">
        <v>304</v>
      </c>
      <c r="C207" s="60" t="s">
        <v>305</v>
      </c>
      <c r="D207" s="39" t="s">
        <v>68</v>
      </c>
      <c r="E207" s="39" t="s">
        <v>303</v>
      </c>
    </row>
    <row r="208" s="12" customFormat="1" ht="42" customHeight="1" spans="1:5">
      <c r="A208" s="29">
        <v>203</v>
      </c>
      <c r="B208" s="60" t="s">
        <v>306</v>
      </c>
      <c r="C208" s="60" t="s">
        <v>307</v>
      </c>
      <c r="D208" s="39" t="s">
        <v>308</v>
      </c>
      <c r="E208" s="39" t="s">
        <v>303</v>
      </c>
    </row>
    <row r="209" s="12" customFormat="1" ht="42" customHeight="1" spans="1:5">
      <c r="A209" s="29">
        <v>204</v>
      </c>
      <c r="B209" s="60" t="s">
        <v>309</v>
      </c>
      <c r="C209" s="60" t="s">
        <v>310</v>
      </c>
      <c r="D209" s="39">
        <v>2009</v>
      </c>
      <c r="E209" s="39" t="s">
        <v>303</v>
      </c>
    </row>
    <row r="210" s="12" customFormat="1" ht="42" customHeight="1" spans="1:5">
      <c r="A210" s="29">
        <v>205</v>
      </c>
      <c r="B210" s="60" t="s">
        <v>173</v>
      </c>
      <c r="C210" s="60" t="s">
        <v>311</v>
      </c>
      <c r="D210" s="39">
        <v>2008</v>
      </c>
      <c r="E210" s="39" t="s">
        <v>303</v>
      </c>
    </row>
    <row r="211" s="12" customFormat="1" ht="42" customHeight="1" spans="1:5">
      <c r="A211" s="29">
        <v>206</v>
      </c>
      <c r="B211" s="60" t="s">
        <v>312</v>
      </c>
      <c r="C211" s="60"/>
      <c r="D211" s="39" t="s">
        <v>256</v>
      </c>
      <c r="E211" s="39" t="s">
        <v>303</v>
      </c>
    </row>
    <row r="212" s="12" customFormat="1" ht="42" customHeight="1" spans="1:5">
      <c r="A212" s="29">
        <v>207</v>
      </c>
      <c r="B212" s="60" t="s">
        <v>313</v>
      </c>
      <c r="C212" s="60" t="s">
        <v>314</v>
      </c>
      <c r="D212" s="39">
        <v>2011</v>
      </c>
      <c r="E212" s="39" t="s">
        <v>303</v>
      </c>
    </row>
    <row r="213" s="12" customFormat="1" ht="42" customHeight="1" spans="1:5">
      <c r="A213" s="29">
        <v>208</v>
      </c>
      <c r="B213" s="60" t="s">
        <v>315</v>
      </c>
      <c r="C213" s="60" t="s">
        <v>316</v>
      </c>
      <c r="D213" s="39" t="s">
        <v>317</v>
      </c>
      <c r="E213" s="39" t="s">
        <v>303</v>
      </c>
    </row>
    <row r="214" s="12" customFormat="1" ht="42" customHeight="1" spans="1:5">
      <c r="A214" s="29">
        <v>209</v>
      </c>
      <c r="B214" s="60" t="s">
        <v>318</v>
      </c>
      <c r="C214" s="60"/>
      <c r="D214" s="39" t="s">
        <v>181</v>
      </c>
      <c r="E214" s="39" t="s">
        <v>303</v>
      </c>
    </row>
    <row r="215" s="12" customFormat="1" ht="42" customHeight="1" spans="1:5">
      <c r="A215" s="29">
        <v>210</v>
      </c>
      <c r="B215" s="60" t="s">
        <v>319</v>
      </c>
      <c r="C215" s="60" t="s">
        <v>320</v>
      </c>
      <c r="D215" s="39" t="s">
        <v>181</v>
      </c>
      <c r="E215" s="39" t="s">
        <v>303</v>
      </c>
    </row>
    <row r="216" s="12" customFormat="1" ht="42" customHeight="1" spans="1:5">
      <c r="A216" s="29">
        <v>211</v>
      </c>
      <c r="B216" s="60" t="s">
        <v>321</v>
      </c>
      <c r="C216" s="60" t="s">
        <v>322</v>
      </c>
      <c r="D216" s="39" t="s">
        <v>181</v>
      </c>
      <c r="E216" s="39" t="s">
        <v>303</v>
      </c>
    </row>
    <row r="217" s="12" customFormat="1" ht="42" customHeight="1" spans="1:5">
      <c r="A217" s="29">
        <v>212</v>
      </c>
      <c r="B217" s="60" t="s">
        <v>323</v>
      </c>
      <c r="C217" s="60" t="s">
        <v>324</v>
      </c>
      <c r="D217" s="39">
        <v>2012</v>
      </c>
      <c r="E217" s="39" t="s">
        <v>303</v>
      </c>
    </row>
    <row r="218" s="12" customFormat="1" ht="42" customHeight="1" spans="1:5">
      <c r="A218" s="29">
        <v>213</v>
      </c>
      <c r="B218" s="60" t="s">
        <v>325</v>
      </c>
      <c r="C218" s="60"/>
      <c r="D218" s="39">
        <v>2015</v>
      </c>
      <c r="E218" s="39" t="s">
        <v>303</v>
      </c>
    </row>
    <row r="219" s="12" customFormat="1" ht="42" customHeight="1" spans="1:5">
      <c r="A219" s="29">
        <v>214</v>
      </c>
      <c r="B219" s="60" t="s">
        <v>326</v>
      </c>
      <c r="C219" s="60"/>
      <c r="D219" s="39" t="s">
        <v>167</v>
      </c>
      <c r="E219" s="39" t="s">
        <v>303</v>
      </c>
    </row>
    <row r="220" s="12" customFormat="1" ht="42" customHeight="1" spans="1:5">
      <c r="A220" s="29">
        <v>215</v>
      </c>
      <c r="B220" s="60" t="s">
        <v>327</v>
      </c>
      <c r="C220" s="60" t="s">
        <v>328</v>
      </c>
      <c r="D220" s="39">
        <v>2008</v>
      </c>
      <c r="E220" s="39" t="s">
        <v>303</v>
      </c>
    </row>
    <row r="221" s="12" customFormat="1" ht="42" customHeight="1" spans="1:5">
      <c r="A221" s="29">
        <v>216</v>
      </c>
      <c r="B221" s="60" t="s">
        <v>329</v>
      </c>
      <c r="C221" s="60" t="s">
        <v>328</v>
      </c>
      <c r="D221" s="39" t="s">
        <v>181</v>
      </c>
      <c r="E221" s="39" t="s">
        <v>303</v>
      </c>
    </row>
    <row r="222" s="12" customFormat="1" ht="42" customHeight="1" spans="1:5">
      <c r="A222" s="29">
        <v>217</v>
      </c>
      <c r="B222" s="60" t="s">
        <v>330</v>
      </c>
      <c r="C222" s="60"/>
      <c r="D222" s="39" t="s">
        <v>256</v>
      </c>
      <c r="E222" s="39" t="s">
        <v>303</v>
      </c>
    </row>
    <row r="223" s="12" customFormat="1" ht="42" customHeight="1" spans="1:5">
      <c r="A223" s="29">
        <v>218</v>
      </c>
      <c r="B223" s="60" t="s">
        <v>331</v>
      </c>
      <c r="C223" s="60" t="s">
        <v>332</v>
      </c>
      <c r="D223" s="39" t="s">
        <v>308</v>
      </c>
      <c r="E223" s="39" t="s">
        <v>303</v>
      </c>
    </row>
    <row r="224" s="12" customFormat="1" ht="42" customHeight="1" spans="1:5">
      <c r="A224" s="29">
        <v>219</v>
      </c>
      <c r="B224" s="60" t="s">
        <v>333</v>
      </c>
      <c r="C224" s="60" t="s">
        <v>334</v>
      </c>
      <c r="D224" s="39" t="s">
        <v>308</v>
      </c>
      <c r="E224" s="39" t="s">
        <v>303</v>
      </c>
    </row>
    <row r="225" s="12" customFormat="1" ht="42" customHeight="1" spans="1:5">
      <c r="A225" s="29">
        <v>220</v>
      </c>
      <c r="B225" s="60" t="s">
        <v>335</v>
      </c>
      <c r="C225" s="60"/>
      <c r="D225" s="39" t="s">
        <v>336</v>
      </c>
      <c r="E225" s="39" t="s">
        <v>303</v>
      </c>
    </row>
    <row r="226" s="12" customFormat="1" ht="42" customHeight="1" spans="1:5">
      <c r="A226" s="29">
        <v>221</v>
      </c>
      <c r="B226" s="60" t="s">
        <v>337</v>
      </c>
      <c r="C226" s="60"/>
      <c r="D226" s="39">
        <v>2008</v>
      </c>
      <c r="E226" s="39" t="s">
        <v>303</v>
      </c>
    </row>
    <row r="227" s="12" customFormat="1" ht="42" customHeight="1" spans="1:5">
      <c r="A227" s="29">
        <v>222</v>
      </c>
      <c r="B227" s="60" t="s">
        <v>338</v>
      </c>
      <c r="C227" s="60" t="s">
        <v>339</v>
      </c>
      <c r="D227" s="39" t="s">
        <v>142</v>
      </c>
      <c r="E227" s="39" t="s">
        <v>303</v>
      </c>
    </row>
    <row r="228" s="12" customFormat="1" ht="42" customHeight="1" spans="1:5">
      <c r="A228" s="29">
        <v>223</v>
      </c>
      <c r="B228" s="60" t="s">
        <v>340</v>
      </c>
      <c r="C228" s="60" t="s">
        <v>341</v>
      </c>
      <c r="D228" s="39">
        <v>2012</v>
      </c>
      <c r="E228" s="39" t="s">
        <v>303</v>
      </c>
    </row>
    <row r="229" s="12" customFormat="1" ht="42" customHeight="1" spans="1:5">
      <c r="A229" s="29">
        <v>224</v>
      </c>
      <c r="B229" s="60" t="s">
        <v>342</v>
      </c>
      <c r="C229" s="60" t="s">
        <v>218</v>
      </c>
      <c r="D229" s="39">
        <v>2015</v>
      </c>
      <c r="E229" s="39" t="s">
        <v>303</v>
      </c>
    </row>
    <row r="230" s="12" customFormat="1" ht="42" customHeight="1" spans="1:5">
      <c r="A230" s="29">
        <v>225</v>
      </c>
      <c r="B230" s="60" t="s">
        <v>343</v>
      </c>
      <c r="C230" s="60"/>
      <c r="D230" s="39" t="s">
        <v>181</v>
      </c>
      <c r="E230" s="39" t="s">
        <v>303</v>
      </c>
    </row>
    <row r="231" s="12" customFormat="1" ht="42" customHeight="1" spans="1:5">
      <c r="A231" s="29">
        <v>226</v>
      </c>
      <c r="B231" s="60" t="s">
        <v>344</v>
      </c>
      <c r="C231" s="60" t="s">
        <v>345</v>
      </c>
      <c r="D231" s="39">
        <v>2008</v>
      </c>
      <c r="E231" s="39" t="s">
        <v>303</v>
      </c>
    </row>
    <row r="232" s="12" customFormat="1" ht="42" customHeight="1" spans="1:5">
      <c r="A232" s="29">
        <v>227</v>
      </c>
      <c r="B232" s="60" t="s">
        <v>346</v>
      </c>
      <c r="C232" s="60" t="s">
        <v>341</v>
      </c>
      <c r="D232" s="39" t="s">
        <v>181</v>
      </c>
      <c r="E232" s="39" t="s">
        <v>303</v>
      </c>
    </row>
    <row r="233" s="12" customFormat="1" ht="42" customHeight="1" spans="1:5">
      <c r="A233" s="29">
        <v>228</v>
      </c>
      <c r="B233" s="60" t="s">
        <v>347</v>
      </c>
      <c r="C233" s="60" t="s">
        <v>229</v>
      </c>
      <c r="D233" s="39" t="s">
        <v>308</v>
      </c>
      <c r="E233" s="39" t="s">
        <v>303</v>
      </c>
    </row>
    <row r="234" s="12" customFormat="1" ht="42" customHeight="1" spans="1:5">
      <c r="A234" s="29">
        <v>229</v>
      </c>
      <c r="B234" s="60" t="s">
        <v>348</v>
      </c>
      <c r="C234" s="60" t="s">
        <v>320</v>
      </c>
      <c r="D234" s="39" t="s">
        <v>349</v>
      </c>
      <c r="E234" s="39" t="s">
        <v>303</v>
      </c>
    </row>
    <row r="235" s="12" customFormat="1" ht="42" customHeight="1" spans="1:5">
      <c r="A235" s="29">
        <v>230</v>
      </c>
      <c r="B235" s="60" t="s">
        <v>350</v>
      </c>
      <c r="C235" s="60" t="s">
        <v>351</v>
      </c>
      <c r="D235" s="39">
        <v>2012</v>
      </c>
      <c r="E235" s="39" t="s">
        <v>303</v>
      </c>
    </row>
    <row r="236" s="12" customFormat="1" ht="42" customHeight="1" spans="1:5">
      <c r="A236" s="29">
        <v>231</v>
      </c>
      <c r="B236" s="60" t="s">
        <v>352</v>
      </c>
      <c r="C236" s="60" t="s">
        <v>353</v>
      </c>
      <c r="D236" s="39">
        <v>2011</v>
      </c>
      <c r="E236" s="39" t="s">
        <v>303</v>
      </c>
    </row>
    <row r="237" s="12" customFormat="1" ht="42" customHeight="1" spans="1:5">
      <c r="A237" s="29">
        <v>232</v>
      </c>
      <c r="B237" s="60" t="s">
        <v>354</v>
      </c>
      <c r="C237" s="60" t="s">
        <v>265</v>
      </c>
      <c r="D237" s="39" t="s">
        <v>181</v>
      </c>
      <c r="E237" s="39" t="s">
        <v>303</v>
      </c>
    </row>
    <row r="238" s="12" customFormat="1" ht="42" customHeight="1" spans="1:5">
      <c r="A238" s="29">
        <v>233</v>
      </c>
      <c r="B238" s="60" t="s">
        <v>355</v>
      </c>
      <c r="C238" s="60" t="s">
        <v>356</v>
      </c>
      <c r="D238" s="39">
        <v>2013</v>
      </c>
      <c r="E238" s="39" t="s">
        <v>303</v>
      </c>
    </row>
    <row r="239" s="12" customFormat="1" ht="42" customHeight="1" spans="1:5">
      <c r="A239" s="29">
        <v>234</v>
      </c>
      <c r="B239" s="60" t="s">
        <v>357</v>
      </c>
      <c r="C239" s="60"/>
      <c r="D239" s="39" t="s">
        <v>165</v>
      </c>
      <c r="E239" s="39" t="s">
        <v>303</v>
      </c>
    </row>
    <row r="240" s="12" customFormat="1" ht="42" customHeight="1" spans="1:5">
      <c r="A240" s="29">
        <v>235</v>
      </c>
      <c r="B240" s="60" t="s">
        <v>135</v>
      </c>
      <c r="C240" s="60" t="s">
        <v>358</v>
      </c>
      <c r="D240" s="39" t="s">
        <v>171</v>
      </c>
      <c r="E240" s="39" t="s">
        <v>303</v>
      </c>
    </row>
    <row r="241" s="12" customFormat="1" ht="42" customHeight="1" spans="1:5">
      <c r="A241" s="29">
        <v>236</v>
      </c>
      <c r="B241" s="60" t="s">
        <v>359</v>
      </c>
      <c r="C241" s="60"/>
      <c r="D241" s="39" t="s">
        <v>181</v>
      </c>
      <c r="E241" s="39" t="s">
        <v>303</v>
      </c>
    </row>
    <row r="242" s="12" customFormat="1" ht="42" customHeight="1" spans="1:5">
      <c r="A242" s="29">
        <v>237</v>
      </c>
      <c r="B242" s="60" t="s">
        <v>236</v>
      </c>
      <c r="C242" s="60"/>
      <c r="D242" s="39" t="s">
        <v>181</v>
      </c>
      <c r="E242" s="39" t="s">
        <v>303</v>
      </c>
    </row>
    <row r="243" s="12" customFormat="1" ht="42" customHeight="1" spans="1:5">
      <c r="A243" s="29">
        <v>238</v>
      </c>
      <c r="B243" s="60" t="s">
        <v>297</v>
      </c>
      <c r="C243" s="60"/>
      <c r="D243" s="39" t="s">
        <v>235</v>
      </c>
      <c r="E243" s="39" t="s">
        <v>303</v>
      </c>
    </row>
    <row r="244" s="12" customFormat="1" ht="42" customHeight="1" spans="1:5">
      <c r="A244" s="29">
        <v>239</v>
      </c>
      <c r="B244" s="60" t="s">
        <v>360</v>
      </c>
      <c r="C244" s="60"/>
      <c r="D244" s="39" t="s">
        <v>235</v>
      </c>
      <c r="E244" s="39" t="s">
        <v>303</v>
      </c>
    </row>
    <row r="245" s="12" customFormat="1" ht="42" customHeight="1" spans="1:5">
      <c r="A245" s="29">
        <v>240</v>
      </c>
      <c r="B245" s="60" t="s">
        <v>238</v>
      </c>
      <c r="C245" s="60"/>
      <c r="D245" s="39" t="s">
        <v>235</v>
      </c>
      <c r="E245" s="39" t="s">
        <v>303</v>
      </c>
    </row>
    <row r="246" s="12" customFormat="1" ht="42" customHeight="1" spans="1:5">
      <c r="A246" s="29">
        <v>241</v>
      </c>
      <c r="B246" s="60" t="s">
        <v>361</v>
      </c>
      <c r="C246" s="60"/>
      <c r="D246" s="39" t="s">
        <v>235</v>
      </c>
      <c r="E246" s="39" t="s">
        <v>303</v>
      </c>
    </row>
    <row r="247" s="12" customFormat="1" ht="42" customHeight="1" spans="1:5">
      <c r="A247" s="29">
        <v>242</v>
      </c>
      <c r="B247" s="60" t="s">
        <v>362</v>
      </c>
      <c r="C247" s="60" t="s">
        <v>363</v>
      </c>
      <c r="D247" s="39" t="s">
        <v>142</v>
      </c>
      <c r="E247" s="39" t="s">
        <v>303</v>
      </c>
    </row>
    <row r="248" s="12" customFormat="1" ht="42" customHeight="1" spans="1:5">
      <c r="A248" s="29">
        <v>243</v>
      </c>
      <c r="B248" s="60" t="s">
        <v>364</v>
      </c>
      <c r="C248" s="60"/>
      <c r="D248" s="39" t="s">
        <v>142</v>
      </c>
      <c r="E248" s="39" t="s">
        <v>303</v>
      </c>
    </row>
    <row r="249" s="12" customFormat="1" ht="42" customHeight="1" spans="1:5">
      <c r="A249" s="29">
        <v>244</v>
      </c>
      <c r="B249" s="60" t="s">
        <v>223</v>
      </c>
      <c r="C249" s="60" t="s">
        <v>365</v>
      </c>
      <c r="D249" s="39" t="s">
        <v>235</v>
      </c>
      <c r="E249" s="39" t="s">
        <v>303</v>
      </c>
    </row>
    <row r="250" s="12" customFormat="1" ht="42" customHeight="1" spans="1:5">
      <c r="A250" s="29">
        <v>245</v>
      </c>
      <c r="B250" s="60" t="s">
        <v>366</v>
      </c>
      <c r="C250" s="60"/>
      <c r="D250" s="39" t="s">
        <v>167</v>
      </c>
      <c r="E250" s="39" t="s">
        <v>303</v>
      </c>
    </row>
    <row r="251" s="12" customFormat="1" ht="42" customHeight="1" spans="1:5">
      <c r="A251" s="29">
        <v>246</v>
      </c>
      <c r="B251" s="60" t="s">
        <v>367</v>
      </c>
      <c r="C251" s="60"/>
      <c r="D251" s="39" t="s">
        <v>235</v>
      </c>
      <c r="E251" s="39" t="s">
        <v>303</v>
      </c>
    </row>
    <row r="252" s="12" customFormat="1" ht="42" customHeight="1" spans="1:5">
      <c r="A252" s="29">
        <v>247</v>
      </c>
      <c r="B252" s="60" t="s">
        <v>230</v>
      </c>
      <c r="C252" s="60"/>
      <c r="D252" s="39" t="s">
        <v>167</v>
      </c>
      <c r="E252" s="39" t="s">
        <v>303</v>
      </c>
    </row>
    <row r="253" s="12" customFormat="1" ht="42" customHeight="1" spans="1:5">
      <c r="A253" s="29">
        <v>248</v>
      </c>
      <c r="B253" s="60" t="s">
        <v>368</v>
      </c>
      <c r="C253" s="60" t="s">
        <v>369</v>
      </c>
      <c r="D253" s="39" t="s">
        <v>171</v>
      </c>
      <c r="E253" s="39" t="s">
        <v>10</v>
      </c>
    </row>
    <row r="254" s="12" customFormat="1" ht="42" customHeight="1" spans="1:5">
      <c r="A254" s="29">
        <v>249</v>
      </c>
      <c r="B254" s="60" t="s">
        <v>370</v>
      </c>
      <c r="C254" s="60" t="s">
        <v>216</v>
      </c>
      <c r="D254" s="39" t="s">
        <v>192</v>
      </c>
      <c r="E254" s="39" t="s">
        <v>303</v>
      </c>
    </row>
    <row r="255" s="12" customFormat="1" ht="42" customHeight="1" spans="1:5">
      <c r="A255" s="29">
        <v>250</v>
      </c>
      <c r="B255" s="60" t="s">
        <v>368</v>
      </c>
      <c r="C255" s="60" t="s">
        <v>371</v>
      </c>
      <c r="D255" s="39" t="s">
        <v>171</v>
      </c>
      <c r="E255" s="39" t="s">
        <v>303</v>
      </c>
    </row>
    <row r="256" s="12" customFormat="1" ht="42" customHeight="1" spans="1:5">
      <c r="A256" s="29">
        <v>251</v>
      </c>
      <c r="B256" s="60" t="s">
        <v>368</v>
      </c>
      <c r="C256" s="60" t="s">
        <v>369</v>
      </c>
      <c r="D256" s="39" t="s">
        <v>192</v>
      </c>
      <c r="E256" s="39" t="s">
        <v>303</v>
      </c>
    </row>
    <row r="257" s="12" customFormat="1" ht="42" customHeight="1" spans="1:5">
      <c r="A257" s="29">
        <v>252</v>
      </c>
      <c r="B257" s="60" t="s">
        <v>368</v>
      </c>
      <c r="C257" s="60" t="s">
        <v>371</v>
      </c>
      <c r="D257" s="39" t="s">
        <v>171</v>
      </c>
      <c r="E257" s="39" t="s">
        <v>303</v>
      </c>
    </row>
    <row r="258" s="12" customFormat="1" ht="42" customHeight="1" spans="1:5">
      <c r="A258" s="29">
        <v>253</v>
      </c>
      <c r="B258" s="60" t="s">
        <v>368</v>
      </c>
      <c r="C258" s="60"/>
      <c r="D258" s="39" t="s">
        <v>192</v>
      </c>
      <c r="E258" s="39" t="s">
        <v>303</v>
      </c>
    </row>
    <row r="259" s="12" customFormat="1" ht="42" customHeight="1" spans="1:5">
      <c r="A259" s="29">
        <v>254</v>
      </c>
      <c r="B259" s="60" t="s">
        <v>372</v>
      </c>
      <c r="C259" s="60"/>
      <c r="D259" s="39" t="s">
        <v>162</v>
      </c>
      <c r="E259" s="39" t="s">
        <v>303</v>
      </c>
    </row>
    <row r="260" s="12" customFormat="1" ht="42" customHeight="1" spans="1:5">
      <c r="A260" s="29">
        <v>255</v>
      </c>
      <c r="B260" s="60" t="s">
        <v>373</v>
      </c>
      <c r="C260" s="60"/>
      <c r="D260" s="39" t="s">
        <v>235</v>
      </c>
      <c r="E260" s="39" t="s">
        <v>303</v>
      </c>
    </row>
    <row r="261" s="12" customFormat="1" ht="42" customHeight="1" spans="1:5">
      <c r="A261" s="29">
        <v>256</v>
      </c>
      <c r="B261" s="60" t="s">
        <v>374</v>
      </c>
      <c r="C261" s="60"/>
      <c r="D261" s="39" t="s">
        <v>167</v>
      </c>
      <c r="E261" s="39" t="s">
        <v>303</v>
      </c>
    </row>
    <row r="262" s="12" customFormat="1" ht="42" customHeight="1" spans="1:5">
      <c r="A262" s="29">
        <v>257</v>
      </c>
      <c r="B262" s="60" t="s">
        <v>374</v>
      </c>
      <c r="C262" s="60"/>
      <c r="D262" s="39" t="s">
        <v>171</v>
      </c>
      <c r="E262" s="39" t="s">
        <v>303</v>
      </c>
    </row>
    <row r="263" s="12" customFormat="1" ht="42" customHeight="1" spans="1:5">
      <c r="A263" s="29">
        <v>258</v>
      </c>
      <c r="B263" s="60" t="s">
        <v>375</v>
      </c>
      <c r="C263" s="60"/>
      <c r="D263" s="39" t="s">
        <v>235</v>
      </c>
      <c r="E263" s="39" t="s">
        <v>303</v>
      </c>
    </row>
    <row r="264" s="12" customFormat="1" ht="42" customHeight="1" spans="1:5">
      <c r="A264" s="29">
        <v>259</v>
      </c>
      <c r="B264" s="60" t="s">
        <v>376</v>
      </c>
      <c r="C264" s="60"/>
      <c r="D264" s="39" t="s">
        <v>235</v>
      </c>
      <c r="E264" s="39" t="s">
        <v>303</v>
      </c>
    </row>
    <row r="265" s="12" customFormat="1" ht="42" customHeight="1" spans="1:5">
      <c r="A265" s="29">
        <v>260</v>
      </c>
      <c r="B265" s="60" t="s">
        <v>377</v>
      </c>
      <c r="C265" s="60"/>
      <c r="D265" s="39" t="s">
        <v>181</v>
      </c>
      <c r="E265" s="39" t="s">
        <v>303</v>
      </c>
    </row>
    <row r="266" s="12" customFormat="1" ht="42" customHeight="1" spans="1:5">
      <c r="A266" s="29">
        <v>261</v>
      </c>
      <c r="B266" s="60" t="s">
        <v>378</v>
      </c>
      <c r="C266" s="60"/>
      <c r="D266" s="39" t="s">
        <v>181</v>
      </c>
      <c r="E266" s="39" t="s">
        <v>303</v>
      </c>
    </row>
    <row r="267" s="12" customFormat="1" ht="42" customHeight="1" spans="1:5">
      <c r="A267" s="29">
        <v>262</v>
      </c>
      <c r="B267" s="60" t="s">
        <v>379</v>
      </c>
      <c r="C267" s="60"/>
      <c r="D267" s="39" t="s">
        <v>181</v>
      </c>
      <c r="E267" s="39" t="s">
        <v>303</v>
      </c>
    </row>
    <row r="268" s="12" customFormat="1" ht="42" customHeight="1" spans="1:5">
      <c r="A268" s="29">
        <v>263</v>
      </c>
      <c r="B268" s="60" t="s">
        <v>380</v>
      </c>
      <c r="C268" s="60"/>
      <c r="D268" s="39">
        <v>2016</v>
      </c>
      <c r="E268" s="39" t="s">
        <v>10</v>
      </c>
    </row>
    <row r="269" s="12" customFormat="1" ht="42" customHeight="1" spans="1:5">
      <c r="A269" s="29">
        <v>264</v>
      </c>
      <c r="B269" s="60" t="s">
        <v>381</v>
      </c>
      <c r="C269" s="60"/>
      <c r="D269" s="39">
        <v>2016</v>
      </c>
      <c r="E269" s="39" t="s">
        <v>10</v>
      </c>
    </row>
    <row r="270" s="12" customFormat="1" ht="42" customHeight="1" spans="1:5">
      <c r="A270" s="29">
        <v>265</v>
      </c>
      <c r="B270" s="60" t="s">
        <v>382</v>
      </c>
      <c r="C270" s="60"/>
      <c r="D270" s="39" t="s">
        <v>235</v>
      </c>
      <c r="E270" s="39" t="s">
        <v>303</v>
      </c>
    </row>
    <row r="271" s="12" customFormat="1" ht="42" customHeight="1" spans="1:5">
      <c r="A271" s="29">
        <v>266</v>
      </c>
      <c r="B271" s="60" t="s">
        <v>383</v>
      </c>
      <c r="C271" s="60"/>
      <c r="D271" s="39" t="s">
        <v>235</v>
      </c>
      <c r="E271" s="39" t="s">
        <v>303</v>
      </c>
    </row>
    <row r="272" s="12" customFormat="1" ht="24" customHeight="1" spans="1:5">
      <c r="A272" s="29">
        <v>267</v>
      </c>
      <c r="B272" s="60" t="s">
        <v>384</v>
      </c>
      <c r="C272" s="33"/>
      <c r="D272" s="33" t="s">
        <v>385</v>
      </c>
      <c r="E272" s="33" t="s">
        <v>386</v>
      </c>
    </row>
    <row r="273" s="12" customFormat="1" ht="24" customHeight="1" spans="1:5">
      <c r="A273" s="29">
        <v>268</v>
      </c>
      <c r="B273" s="60" t="s">
        <v>387</v>
      </c>
      <c r="C273" s="33"/>
      <c r="D273" s="33" t="s">
        <v>388</v>
      </c>
      <c r="E273" s="33" t="s">
        <v>386</v>
      </c>
    </row>
    <row r="274" s="12" customFormat="1" ht="24" customHeight="1" spans="1:5">
      <c r="A274" s="29">
        <v>269</v>
      </c>
      <c r="B274" s="60" t="s">
        <v>389</v>
      </c>
      <c r="C274" s="33"/>
      <c r="D274" s="33" t="s">
        <v>390</v>
      </c>
      <c r="E274" s="33" t="s">
        <v>386</v>
      </c>
    </row>
    <row r="275" s="12" customFormat="1" ht="24" customHeight="1" spans="1:5">
      <c r="A275" s="29">
        <v>270</v>
      </c>
      <c r="B275" s="60" t="s">
        <v>391</v>
      </c>
      <c r="C275" s="33"/>
      <c r="D275" s="33" t="s">
        <v>392</v>
      </c>
      <c r="E275" s="33" t="s">
        <v>386</v>
      </c>
    </row>
    <row r="276" s="12" customFormat="1" ht="24" customHeight="1" spans="1:5">
      <c r="A276" s="29">
        <v>271</v>
      </c>
      <c r="B276" s="60" t="s">
        <v>393</v>
      </c>
      <c r="C276" s="33"/>
      <c r="D276" s="33" t="s">
        <v>390</v>
      </c>
      <c r="E276" s="33" t="s">
        <v>386</v>
      </c>
    </row>
    <row r="277" s="12" customFormat="1" ht="24" customHeight="1" spans="1:5">
      <c r="A277" s="33" t="s">
        <v>394</v>
      </c>
      <c r="B277" s="33"/>
      <c r="C277" s="33"/>
      <c r="D277" s="33"/>
      <c r="E277" s="33"/>
    </row>
    <row r="278" s="12" customFormat="1" ht="24" customHeight="1" spans="1:5">
      <c r="A278" s="33" t="s">
        <v>395</v>
      </c>
      <c r="B278" s="33"/>
      <c r="C278" s="33"/>
      <c r="D278" s="33"/>
      <c r="E278" s="33"/>
    </row>
    <row r="279" s="12" customFormat="1" ht="24" customHeight="1" spans="1:5">
      <c r="A279" s="33" t="s">
        <v>396</v>
      </c>
      <c r="B279" s="33"/>
      <c r="C279" s="33"/>
      <c r="D279" s="33"/>
      <c r="E279" s="33"/>
    </row>
  </sheetData>
  <autoFilter xmlns:etc="http://www.wps.cn/officeDocument/2017/etCustomData" ref="A5:E279" etc:filterBottomFollowUsedRange="0">
    <extLst/>
  </autoFilter>
  <mergeCells count="5">
    <mergeCell ref="A2:E2"/>
    <mergeCell ref="A3:E3"/>
    <mergeCell ref="A277:D277"/>
    <mergeCell ref="A278:D278"/>
    <mergeCell ref="A279:D279"/>
  </mergeCells>
  <pageMargins left="0.984027777777778" right="0.751388888888889" top="1" bottom="1" header="0.5" footer="0.5"/>
  <pageSetup paperSize="9" scale="64" orientation="landscape" horizontalDpi="600"/>
  <headerFooter>
    <oddFooter>&amp;L&amp;10产权持有单位填表人：唐萍
填表日期：2025年5月14日&amp;C&amp;10                   资产评估机构：四川鹏程房地产土地资产评估有限公司
 资产评估专业人员：王仕祥  欧奎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1"/>
  <sheetViews>
    <sheetView view="pageBreakPreview" zoomScaleNormal="100" topLeftCell="A266" workbookViewId="0">
      <selection activeCell="L280" sqref="L280"/>
    </sheetView>
  </sheetViews>
  <sheetFormatPr defaultColWidth="9" defaultRowHeight="16.8"/>
  <cols>
    <col min="1" max="1" width="4.13461538461539" style="13" customWidth="1"/>
    <col min="2" max="3" width="11.2211538461538" style="13" customWidth="1"/>
    <col min="4" max="4" width="15.8942307692308" style="13" customWidth="1"/>
    <col min="5" max="5" width="18.4423076923077" style="10" customWidth="1"/>
    <col min="6" max="6" width="15.2211538461538" style="13" customWidth="1"/>
    <col min="7" max="7" width="15.2211538461538" style="10" customWidth="1"/>
    <col min="8" max="8" width="8.33653846153846" style="13" customWidth="1"/>
    <col min="9" max="9" width="19.7788461538462" style="14" customWidth="1"/>
    <col min="10" max="10" width="13" style="10" customWidth="1"/>
    <col min="11" max="11" width="16.4423076923077" style="10" customWidth="1"/>
    <col min="12" max="12" width="16.1057692307692" style="15" customWidth="1"/>
    <col min="13" max="13" width="19.6634615384615" style="13" customWidth="1"/>
    <col min="14" max="16384" width="9" style="10"/>
  </cols>
  <sheetData>
    <row r="1" s="10" customFormat="1" ht="24.75" customHeight="1" spans="1:13">
      <c r="A1" s="16" t="s">
        <v>397</v>
      </c>
      <c r="B1" s="16"/>
      <c r="C1" s="16"/>
      <c r="D1" s="16"/>
      <c r="E1" s="16"/>
      <c r="F1" s="16"/>
      <c r="G1" s="16"/>
      <c r="H1" s="16"/>
      <c r="I1" s="17"/>
      <c r="J1" s="16"/>
      <c r="K1" s="16"/>
      <c r="L1" s="18"/>
      <c r="M1" s="16"/>
    </row>
    <row r="2" s="11" customFormat="1" ht="27.6" customHeight="1" spans="1:13">
      <c r="A2" s="19" t="s">
        <v>398</v>
      </c>
      <c r="B2" s="19"/>
      <c r="C2" s="19"/>
      <c r="D2" s="19"/>
      <c r="E2" s="19"/>
      <c r="F2" s="19"/>
      <c r="G2" s="19"/>
      <c r="H2" s="19"/>
      <c r="I2" s="17"/>
      <c r="J2" s="19"/>
      <c r="K2" s="19"/>
      <c r="L2" s="20"/>
      <c r="M2" s="19"/>
    </row>
    <row r="3" s="11" customFormat="1" ht="25.15" customHeight="1" spans="1:13">
      <c r="A3" s="21" t="s">
        <v>2</v>
      </c>
      <c r="B3" s="22"/>
      <c r="C3" s="21"/>
      <c r="D3" s="22"/>
      <c r="E3" s="23"/>
      <c r="F3" s="24"/>
      <c r="G3" s="23"/>
      <c r="H3" s="19"/>
      <c r="I3" s="25"/>
      <c r="J3" s="26"/>
      <c r="K3" s="26"/>
      <c r="L3" s="27"/>
      <c r="M3" s="28"/>
    </row>
    <row r="4" s="11" customFormat="1" ht="28.9" customHeight="1" spans="1:13">
      <c r="A4" s="29" t="s">
        <v>3</v>
      </c>
      <c r="B4" s="29" t="s">
        <v>399</v>
      </c>
      <c r="C4" s="30" t="s">
        <v>400</v>
      </c>
      <c r="D4" s="30" t="s">
        <v>4</v>
      </c>
      <c r="E4" s="30" t="s">
        <v>5</v>
      </c>
      <c r="F4" s="31" t="s">
        <v>6</v>
      </c>
      <c r="G4" s="30" t="s">
        <v>401</v>
      </c>
      <c r="H4" s="30" t="s">
        <v>402</v>
      </c>
      <c r="I4" s="32" t="s">
        <v>403</v>
      </c>
      <c r="J4" s="31" t="s">
        <v>7</v>
      </c>
      <c r="K4" s="31" t="s">
        <v>404</v>
      </c>
      <c r="L4" s="33" t="s">
        <v>405</v>
      </c>
      <c r="M4" s="34" t="s">
        <v>406</v>
      </c>
    </row>
    <row r="5" s="12" customFormat="1" ht="24" customHeight="1" spans="1:13">
      <c r="A5" s="29">
        <v>1</v>
      </c>
      <c r="B5" s="35" t="s">
        <v>407</v>
      </c>
      <c r="C5" s="29"/>
      <c r="D5" s="35" t="s">
        <v>8</v>
      </c>
      <c r="E5" s="35" t="s">
        <v>9</v>
      </c>
      <c r="F5" s="35">
        <v>2014</v>
      </c>
      <c r="G5" s="35" t="s">
        <v>408</v>
      </c>
      <c r="H5" s="35">
        <v>1</v>
      </c>
      <c r="I5" s="36"/>
      <c r="J5" s="35" t="s">
        <v>10</v>
      </c>
      <c r="K5" s="33">
        <v>3200</v>
      </c>
      <c r="L5" s="37"/>
      <c r="M5" s="38"/>
    </row>
    <row r="6" s="12" customFormat="1" ht="24" customHeight="1" spans="1:13">
      <c r="A6" s="29">
        <v>2</v>
      </c>
      <c r="B6" s="39" t="s">
        <v>409</v>
      </c>
      <c r="C6" s="29"/>
      <c r="D6" s="35" t="s">
        <v>11</v>
      </c>
      <c r="E6" s="35"/>
      <c r="F6" s="31" t="s">
        <v>12</v>
      </c>
      <c r="G6" s="35" t="s">
        <v>410</v>
      </c>
      <c r="H6" s="35">
        <v>1</v>
      </c>
      <c r="I6" s="36"/>
      <c r="J6" s="35" t="s">
        <v>10</v>
      </c>
      <c r="K6" s="33">
        <v>3500</v>
      </c>
      <c r="L6" s="37"/>
      <c r="M6" s="38"/>
    </row>
    <row r="7" s="12" customFormat="1" ht="24" customHeight="1" spans="1:13">
      <c r="A7" s="29">
        <v>3</v>
      </c>
      <c r="B7" s="40" t="s">
        <v>411</v>
      </c>
      <c r="C7" s="29"/>
      <c r="D7" s="35" t="s">
        <v>13</v>
      </c>
      <c r="E7" s="35" t="s">
        <v>14</v>
      </c>
      <c r="F7" s="41">
        <v>2018</v>
      </c>
      <c r="G7" s="35" t="s">
        <v>408</v>
      </c>
      <c r="H7" s="35">
        <v>1</v>
      </c>
      <c r="I7" s="36"/>
      <c r="J7" s="35" t="s">
        <v>10</v>
      </c>
      <c r="K7" s="33">
        <v>5500</v>
      </c>
      <c r="L7" s="37"/>
      <c r="M7" s="38"/>
    </row>
    <row r="8" s="12" customFormat="1" ht="24" customHeight="1" spans="1:13">
      <c r="A8" s="29">
        <v>4</v>
      </c>
      <c r="B8" s="39" t="s">
        <v>412</v>
      </c>
      <c r="C8" s="29"/>
      <c r="D8" s="39" t="s">
        <v>15</v>
      </c>
      <c r="E8" s="35"/>
      <c r="F8" s="42" t="s">
        <v>16</v>
      </c>
      <c r="G8" s="35" t="s">
        <v>408</v>
      </c>
      <c r="H8" s="43">
        <v>1</v>
      </c>
      <c r="I8" s="44"/>
      <c r="J8" s="35" t="s">
        <v>17</v>
      </c>
      <c r="K8" s="33">
        <v>5508</v>
      </c>
      <c r="L8" s="37"/>
      <c r="M8" s="38"/>
    </row>
    <row r="9" s="12" customFormat="1" ht="24" customHeight="1" spans="1:13">
      <c r="A9" s="29">
        <v>5</v>
      </c>
      <c r="B9" s="39" t="s">
        <v>413</v>
      </c>
      <c r="C9" s="29"/>
      <c r="D9" s="39" t="s">
        <v>18</v>
      </c>
      <c r="E9" s="35" t="s">
        <v>19</v>
      </c>
      <c r="F9" s="42" t="s">
        <v>20</v>
      </c>
      <c r="G9" s="35" t="s">
        <v>408</v>
      </c>
      <c r="H9" s="43">
        <v>1</v>
      </c>
      <c r="I9" s="44"/>
      <c r="J9" s="35" t="s">
        <v>17</v>
      </c>
      <c r="K9" s="33">
        <v>5000</v>
      </c>
      <c r="L9" s="37"/>
      <c r="M9" s="38"/>
    </row>
    <row r="10" s="12" customFormat="1" ht="24" customHeight="1" spans="1:13">
      <c r="A10" s="29">
        <v>6</v>
      </c>
      <c r="B10" s="39" t="s">
        <v>414</v>
      </c>
      <c r="C10" s="29"/>
      <c r="D10" s="39" t="s">
        <v>21</v>
      </c>
      <c r="E10" s="35" t="s">
        <v>22</v>
      </c>
      <c r="F10" s="42" t="s">
        <v>20</v>
      </c>
      <c r="G10" s="35" t="s">
        <v>408</v>
      </c>
      <c r="H10" s="43">
        <v>2</v>
      </c>
      <c r="I10" s="44"/>
      <c r="J10" s="35" t="s">
        <v>17</v>
      </c>
      <c r="K10" s="33">
        <v>7000</v>
      </c>
      <c r="L10" s="37"/>
      <c r="M10" s="38"/>
    </row>
    <row r="11" s="12" customFormat="1" ht="24" customHeight="1" spans="1:13">
      <c r="A11" s="29">
        <v>7</v>
      </c>
      <c r="B11" s="39" t="s">
        <v>415</v>
      </c>
      <c r="C11" s="29"/>
      <c r="D11" s="39" t="s">
        <v>11</v>
      </c>
      <c r="E11" s="35" t="s">
        <v>23</v>
      </c>
      <c r="F11" s="42" t="s">
        <v>12</v>
      </c>
      <c r="G11" s="35" t="s">
        <v>408</v>
      </c>
      <c r="H11" s="43">
        <v>1</v>
      </c>
      <c r="I11" s="44"/>
      <c r="J11" s="35" t="s">
        <v>17</v>
      </c>
      <c r="K11" s="33">
        <v>3500</v>
      </c>
      <c r="L11" s="37"/>
      <c r="M11" s="38"/>
    </row>
    <row r="12" s="12" customFormat="1" ht="24" customHeight="1" spans="1:13">
      <c r="A12" s="29">
        <v>8</v>
      </c>
      <c r="B12" s="39" t="s">
        <v>416</v>
      </c>
      <c r="C12" s="29"/>
      <c r="D12" s="39" t="s">
        <v>24</v>
      </c>
      <c r="E12" s="35" t="s">
        <v>25</v>
      </c>
      <c r="F12" s="42" t="s">
        <v>12</v>
      </c>
      <c r="G12" s="35" t="s">
        <v>408</v>
      </c>
      <c r="H12" s="43">
        <v>1</v>
      </c>
      <c r="I12" s="44"/>
      <c r="J12" s="35" t="s">
        <v>17</v>
      </c>
      <c r="K12" s="33">
        <v>3200</v>
      </c>
      <c r="L12" s="37"/>
      <c r="M12" s="38"/>
    </row>
    <row r="13" s="12" customFormat="1" ht="24" customHeight="1" spans="1:13">
      <c r="A13" s="29">
        <v>9</v>
      </c>
      <c r="B13" s="39" t="s">
        <v>417</v>
      </c>
      <c r="C13" s="29"/>
      <c r="D13" s="39" t="s">
        <v>26</v>
      </c>
      <c r="E13" s="35" t="s">
        <v>27</v>
      </c>
      <c r="F13" s="42" t="s">
        <v>28</v>
      </c>
      <c r="G13" s="35" t="s">
        <v>408</v>
      </c>
      <c r="H13" s="43">
        <v>3</v>
      </c>
      <c r="I13" s="44"/>
      <c r="J13" s="35" t="s">
        <v>17</v>
      </c>
      <c r="K13" s="33">
        <v>15000</v>
      </c>
      <c r="L13" s="37"/>
      <c r="M13" s="38"/>
    </row>
    <row r="14" s="12" customFormat="1" ht="24" customHeight="1" spans="1:13">
      <c r="A14" s="29">
        <v>10</v>
      </c>
      <c r="B14" s="39" t="s">
        <v>418</v>
      </c>
      <c r="C14" s="29"/>
      <c r="D14" s="39" t="s">
        <v>29</v>
      </c>
      <c r="E14" s="35" t="s">
        <v>30</v>
      </c>
      <c r="F14" s="42" t="s">
        <v>28</v>
      </c>
      <c r="G14" s="35" t="s">
        <v>408</v>
      </c>
      <c r="H14" s="43">
        <v>1</v>
      </c>
      <c r="I14" s="44"/>
      <c r="J14" s="35" t="s">
        <v>17</v>
      </c>
      <c r="K14" s="33">
        <v>2850</v>
      </c>
      <c r="L14" s="37"/>
      <c r="M14" s="38"/>
    </row>
    <row r="15" s="12" customFormat="1" ht="24" customHeight="1" spans="1:13">
      <c r="A15" s="29">
        <v>11</v>
      </c>
      <c r="B15" s="39" t="s">
        <v>419</v>
      </c>
      <c r="C15" s="29"/>
      <c r="D15" s="39" t="s">
        <v>31</v>
      </c>
      <c r="E15" s="35" t="s">
        <v>32</v>
      </c>
      <c r="F15" s="42" t="s">
        <v>28</v>
      </c>
      <c r="G15" s="35" t="s">
        <v>408</v>
      </c>
      <c r="H15" s="43">
        <v>1</v>
      </c>
      <c r="I15" s="44"/>
      <c r="J15" s="35" t="s">
        <v>17</v>
      </c>
      <c r="K15" s="33">
        <v>8000</v>
      </c>
      <c r="L15" s="37"/>
      <c r="M15" s="38" t="s">
        <v>420</v>
      </c>
    </row>
    <row r="16" s="12" customFormat="1" ht="24" customHeight="1" spans="1:13">
      <c r="A16" s="29">
        <v>12</v>
      </c>
      <c r="B16" s="39" t="s">
        <v>421</v>
      </c>
      <c r="C16" s="29"/>
      <c r="D16" s="39" t="s">
        <v>33</v>
      </c>
      <c r="E16" s="35" t="s">
        <v>34</v>
      </c>
      <c r="F16" s="42" t="s">
        <v>28</v>
      </c>
      <c r="G16" s="35" t="s">
        <v>408</v>
      </c>
      <c r="H16" s="43">
        <v>4</v>
      </c>
      <c r="I16" s="44"/>
      <c r="J16" s="35" t="s">
        <v>17</v>
      </c>
      <c r="K16" s="33">
        <v>12000</v>
      </c>
      <c r="L16" s="37"/>
      <c r="M16" s="38"/>
    </row>
    <row r="17" s="12" customFormat="1" ht="24" customHeight="1" spans="1:13">
      <c r="A17" s="29">
        <v>13</v>
      </c>
      <c r="B17" s="39" t="s">
        <v>422</v>
      </c>
      <c r="C17" s="29"/>
      <c r="D17" s="39" t="s">
        <v>35</v>
      </c>
      <c r="E17" s="35" t="s">
        <v>25</v>
      </c>
      <c r="F17" s="42" t="s">
        <v>28</v>
      </c>
      <c r="G17" s="35" t="s">
        <v>408</v>
      </c>
      <c r="H17" s="43">
        <v>1</v>
      </c>
      <c r="I17" s="44"/>
      <c r="J17" s="35" t="s">
        <v>17</v>
      </c>
      <c r="K17" s="33">
        <v>4500</v>
      </c>
      <c r="L17" s="37"/>
      <c r="M17" s="38"/>
    </row>
    <row r="18" s="12" customFormat="1" ht="24" customHeight="1" spans="1:13">
      <c r="A18" s="29">
        <v>14</v>
      </c>
      <c r="B18" s="39" t="s">
        <v>423</v>
      </c>
      <c r="C18" s="29"/>
      <c r="D18" s="39" t="s">
        <v>36</v>
      </c>
      <c r="E18" s="35" t="s">
        <v>25</v>
      </c>
      <c r="F18" s="42" t="s">
        <v>28</v>
      </c>
      <c r="G18" s="35" t="s">
        <v>408</v>
      </c>
      <c r="H18" s="43">
        <v>5</v>
      </c>
      <c r="I18" s="44"/>
      <c r="J18" s="35" t="s">
        <v>17</v>
      </c>
      <c r="K18" s="33">
        <v>16500</v>
      </c>
      <c r="L18" s="37"/>
      <c r="M18" s="38"/>
    </row>
    <row r="19" s="12" customFormat="1" ht="24" customHeight="1" spans="1:13">
      <c r="A19" s="29">
        <v>15</v>
      </c>
      <c r="B19" s="39" t="s">
        <v>424</v>
      </c>
      <c r="C19" s="29"/>
      <c r="D19" s="39" t="s">
        <v>24</v>
      </c>
      <c r="E19" s="35" t="s">
        <v>25</v>
      </c>
      <c r="F19" s="42" t="s">
        <v>12</v>
      </c>
      <c r="G19" s="35" t="s">
        <v>408</v>
      </c>
      <c r="H19" s="35">
        <v>1</v>
      </c>
      <c r="I19" s="36"/>
      <c r="J19" s="35" t="s">
        <v>37</v>
      </c>
      <c r="K19" s="33">
        <v>3200</v>
      </c>
      <c r="L19" s="37"/>
      <c r="M19" s="38"/>
    </row>
    <row r="20" s="12" customFormat="1" ht="24" customHeight="1" spans="1:13">
      <c r="A20" s="29">
        <v>16</v>
      </c>
      <c r="B20" s="39" t="s">
        <v>425</v>
      </c>
      <c r="C20" s="29"/>
      <c r="D20" s="39" t="s">
        <v>11</v>
      </c>
      <c r="E20" s="35"/>
      <c r="F20" s="45" t="s">
        <v>12</v>
      </c>
      <c r="G20" s="35" t="s">
        <v>408</v>
      </c>
      <c r="H20" s="35">
        <v>1</v>
      </c>
      <c r="I20" s="36"/>
      <c r="J20" s="35" t="s">
        <v>37</v>
      </c>
      <c r="K20" s="33">
        <v>3500</v>
      </c>
      <c r="L20" s="37"/>
      <c r="M20" s="38"/>
    </row>
    <row r="21" s="12" customFormat="1" ht="24" customHeight="1" spans="1:13">
      <c r="A21" s="29">
        <v>17</v>
      </c>
      <c r="B21" s="39" t="s">
        <v>426</v>
      </c>
      <c r="C21" s="29"/>
      <c r="D21" s="39" t="s">
        <v>38</v>
      </c>
      <c r="E21" s="35"/>
      <c r="F21" s="42" t="s">
        <v>39</v>
      </c>
      <c r="G21" s="35" t="s">
        <v>408</v>
      </c>
      <c r="H21" s="35">
        <v>1</v>
      </c>
      <c r="I21" s="36"/>
      <c r="J21" s="35" t="s">
        <v>40</v>
      </c>
      <c r="K21" s="33">
        <v>8600</v>
      </c>
      <c r="L21" s="37"/>
      <c r="M21" s="38"/>
    </row>
    <row r="22" s="12" customFormat="1" ht="24" customHeight="1" spans="1:13">
      <c r="A22" s="29">
        <v>18</v>
      </c>
      <c r="B22" s="39" t="s">
        <v>427</v>
      </c>
      <c r="C22" s="29"/>
      <c r="D22" s="39" t="s">
        <v>41</v>
      </c>
      <c r="E22" s="35"/>
      <c r="F22" s="42" t="s">
        <v>42</v>
      </c>
      <c r="G22" s="35" t="s">
        <v>408</v>
      </c>
      <c r="H22" s="35">
        <v>1</v>
      </c>
      <c r="I22" s="44"/>
      <c r="J22" s="35" t="s">
        <v>40</v>
      </c>
      <c r="K22" s="33">
        <v>13200</v>
      </c>
      <c r="L22" s="37"/>
      <c r="M22" s="38"/>
    </row>
    <row r="23" s="12" customFormat="1" ht="24" customHeight="1" spans="1:13">
      <c r="A23" s="29">
        <v>19</v>
      </c>
      <c r="B23" s="39" t="s">
        <v>428</v>
      </c>
      <c r="C23" s="29"/>
      <c r="D23" s="39" t="s">
        <v>41</v>
      </c>
      <c r="E23" s="35"/>
      <c r="F23" s="42" t="s">
        <v>42</v>
      </c>
      <c r="G23" s="35" t="s">
        <v>408</v>
      </c>
      <c r="H23" s="35">
        <v>1</v>
      </c>
      <c r="I23" s="44"/>
      <c r="J23" s="35" t="s">
        <v>40</v>
      </c>
      <c r="K23" s="33">
        <v>13200</v>
      </c>
      <c r="L23" s="37"/>
      <c r="M23" s="38"/>
    </row>
    <row r="24" s="12" customFormat="1" ht="24" customHeight="1" spans="1:13">
      <c r="A24" s="29">
        <v>20</v>
      </c>
      <c r="B24" s="39" t="s">
        <v>429</v>
      </c>
      <c r="C24" s="29"/>
      <c r="D24" s="39" t="s">
        <v>43</v>
      </c>
      <c r="E24" s="35" t="s">
        <v>44</v>
      </c>
      <c r="F24" s="42" t="s">
        <v>45</v>
      </c>
      <c r="G24" s="35" t="s">
        <v>408</v>
      </c>
      <c r="H24" s="35">
        <v>1</v>
      </c>
      <c r="I24" s="44"/>
      <c r="J24" s="35" t="s">
        <v>40</v>
      </c>
      <c r="K24" s="33">
        <v>49800</v>
      </c>
      <c r="L24" s="37"/>
      <c r="M24" s="38"/>
    </row>
    <row r="25" s="12" customFormat="1" ht="24" customHeight="1" spans="1:13">
      <c r="A25" s="29">
        <v>21</v>
      </c>
      <c r="B25" s="39" t="s">
        <v>430</v>
      </c>
      <c r="C25" s="29"/>
      <c r="D25" s="39" t="s">
        <v>46</v>
      </c>
      <c r="E25" s="35"/>
      <c r="F25" s="39" t="s">
        <v>47</v>
      </c>
      <c r="G25" s="46" t="s">
        <v>408</v>
      </c>
      <c r="H25" s="43">
        <v>1</v>
      </c>
      <c r="I25" s="44"/>
      <c r="J25" s="35" t="s">
        <v>40</v>
      </c>
      <c r="K25" s="33">
        <v>6860</v>
      </c>
      <c r="L25" s="37"/>
      <c r="M25" s="38"/>
    </row>
    <row r="26" s="12" customFormat="1" ht="24" customHeight="1" spans="1:13">
      <c r="A26" s="29">
        <v>22</v>
      </c>
      <c r="B26" s="39" t="s">
        <v>431</v>
      </c>
      <c r="C26" s="29"/>
      <c r="D26" s="39" t="s">
        <v>48</v>
      </c>
      <c r="E26" s="35" t="s">
        <v>49</v>
      </c>
      <c r="F26" s="39" t="s">
        <v>47</v>
      </c>
      <c r="G26" s="46" t="s">
        <v>408</v>
      </c>
      <c r="H26" s="43">
        <v>1</v>
      </c>
      <c r="I26" s="44"/>
      <c r="J26" s="35" t="s">
        <v>40</v>
      </c>
      <c r="K26" s="33">
        <v>9650</v>
      </c>
      <c r="L26" s="37"/>
      <c r="M26" s="38"/>
    </row>
    <row r="27" s="12" customFormat="1" ht="24" customHeight="1" spans="1:13">
      <c r="A27" s="29">
        <v>23</v>
      </c>
      <c r="B27" s="80" t="s">
        <v>432</v>
      </c>
      <c r="C27" s="29"/>
      <c r="D27" s="35" t="s">
        <v>50</v>
      </c>
      <c r="E27" s="35" t="s">
        <v>51</v>
      </c>
      <c r="F27" s="39" t="s">
        <v>52</v>
      </c>
      <c r="G27" s="35" t="s">
        <v>410</v>
      </c>
      <c r="H27" s="35">
        <v>9</v>
      </c>
      <c r="I27" s="36"/>
      <c r="J27" s="35" t="s">
        <v>53</v>
      </c>
      <c r="K27" s="33">
        <v>18000</v>
      </c>
      <c r="L27" s="37"/>
      <c r="M27" s="38" t="s">
        <v>420</v>
      </c>
    </row>
    <row r="28" s="12" customFormat="1" ht="24" customHeight="1" spans="1:13">
      <c r="A28" s="29">
        <v>24</v>
      </c>
      <c r="B28" s="80" t="s">
        <v>433</v>
      </c>
      <c r="C28" s="29"/>
      <c r="D28" s="35" t="s">
        <v>13</v>
      </c>
      <c r="E28" s="47" t="s">
        <v>54</v>
      </c>
      <c r="F28" s="47" t="s">
        <v>55</v>
      </c>
      <c r="G28" s="35" t="s">
        <v>408</v>
      </c>
      <c r="H28" s="35">
        <v>2</v>
      </c>
      <c r="I28" s="36"/>
      <c r="J28" s="35" t="s">
        <v>53</v>
      </c>
      <c r="K28" s="33">
        <v>6700</v>
      </c>
      <c r="L28" s="37"/>
      <c r="M28" s="38"/>
    </row>
    <row r="29" s="12" customFormat="1" ht="24" customHeight="1" spans="1:13">
      <c r="A29" s="29">
        <v>25</v>
      </c>
      <c r="B29" s="80" t="s">
        <v>434</v>
      </c>
      <c r="C29" s="29"/>
      <c r="D29" s="35" t="s">
        <v>56</v>
      </c>
      <c r="E29" s="35" t="s">
        <v>57</v>
      </c>
      <c r="F29" s="39" t="s">
        <v>58</v>
      </c>
      <c r="G29" s="35" t="s">
        <v>435</v>
      </c>
      <c r="H29" s="35">
        <v>1</v>
      </c>
      <c r="I29" s="36"/>
      <c r="J29" s="35" t="s">
        <v>10</v>
      </c>
      <c r="K29" s="33">
        <v>2700</v>
      </c>
      <c r="L29" s="37"/>
      <c r="M29" s="38" t="s">
        <v>420</v>
      </c>
    </row>
    <row r="30" s="12" customFormat="1" ht="24" customHeight="1" spans="1:13">
      <c r="A30" s="29">
        <v>26</v>
      </c>
      <c r="B30" s="80" t="s">
        <v>436</v>
      </c>
      <c r="C30" s="29"/>
      <c r="D30" s="35" t="s">
        <v>59</v>
      </c>
      <c r="E30" s="35" t="s">
        <v>60</v>
      </c>
      <c r="F30" s="39" t="s">
        <v>52</v>
      </c>
      <c r="G30" s="35" t="s">
        <v>437</v>
      </c>
      <c r="H30" s="35">
        <v>2</v>
      </c>
      <c r="I30" s="36"/>
      <c r="J30" s="35" t="s">
        <v>10</v>
      </c>
      <c r="K30" s="33">
        <v>5600</v>
      </c>
      <c r="L30" s="37"/>
      <c r="M30" s="38" t="s">
        <v>420</v>
      </c>
    </row>
    <row r="31" s="12" customFormat="1" ht="24" customHeight="1" spans="1:13">
      <c r="A31" s="29">
        <v>27</v>
      </c>
      <c r="B31" s="80" t="s">
        <v>438</v>
      </c>
      <c r="C31" s="29"/>
      <c r="D31" s="35" t="s">
        <v>61</v>
      </c>
      <c r="E31" s="35" t="s">
        <v>62</v>
      </c>
      <c r="F31" s="39" t="s">
        <v>52</v>
      </c>
      <c r="G31" s="35" t="s">
        <v>408</v>
      </c>
      <c r="H31" s="35">
        <v>2</v>
      </c>
      <c r="I31" s="36"/>
      <c r="J31" s="35" t="s">
        <v>10</v>
      </c>
      <c r="K31" s="33">
        <v>8600</v>
      </c>
      <c r="L31" s="37"/>
      <c r="M31" s="38"/>
    </row>
    <row r="32" s="12" customFormat="1" ht="24" customHeight="1" spans="1:13">
      <c r="A32" s="29">
        <v>28</v>
      </c>
      <c r="B32" s="80" t="s">
        <v>439</v>
      </c>
      <c r="C32" s="29"/>
      <c r="D32" s="35" t="s">
        <v>61</v>
      </c>
      <c r="E32" s="35" t="s">
        <v>63</v>
      </c>
      <c r="F32" s="39" t="s">
        <v>52</v>
      </c>
      <c r="G32" s="35" t="s">
        <v>408</v>
      </c>
      <c r="H32" s="35">
        <v>2</v>
      </c>
      <c r="I32" s="36"/>
      <c r="J32" s="35" t="s">
        <v>10</v>
      </c>
      <c r="K32" s="33">
        <v>7600</v>
      </c>
      <c r="L32" s="37"/>
      <c r="M32" s="38"/>
    </row>
    <row r="33" s="12" customFormat="1" ht="24" customHeight="1" spans="1:13">
      <c r="A33" s="29">
        <v>29</v>
      </c>
      <c r="B33" s="47" t="s">
        <v>440</v>
      </c>
      <c r="C33" s="29"/>
      <c r="D33" s="47" t="s">
        <v>64</v>
      </c>
      <c r="E33" s="47" t="s">
        <v>65</v>
      </c>
      <c r="F33" s="47" t="s">
        <v>58</v>
      </c>
      <c r="G33" s="35" t="s">
        <v>441</v>
      </c>
      <c r="H33" s="48">
        <v>1</v>
      </c>
      <c r="I33" s="36"/>
      <c r="J33" s="35" t="s">
        <v>10</v>
      </c>
      <c r="K33" s="33">
        <v>18200</v>
      </c>
      <c r="L33" s="37"/>
      <c r="M33" s="38" t="s">
        <v>420</v>
      </c>
    </row>
    <row r="34" s="12" customFormat="1" ht="24" customHeight="1" spans="1:13">
      <c r="A34" s="29">
        <v>30</v>
      </c>
      <c r="B34" s="47" t="s">
        <v>442</v>
      </c>
      <c r="C34" s="29"/>
      <c r="D34" s="47" t="s">
        <v>66</v>
      </c>
      <c r="E34" s="47" t="s">
        <v>67</v>
      </c>
      <c r="F34" s="47" t="s">
        <v>68</v>
      </c>
      <c r="G34" s="35" t="s">
        <v>441</v>
      </c>
      <c r="H34" s="48">
        <v>1</v>
      </c>
      <c r="I34" s="36"/>
      <c r="J34" s="35" t="s">
        <v>10</v>
      </c>
      <c r="K34" s="33">
        <v>4300</v>
      </c>
      <c r="L34" s="37"/>
      <c r="M34" s="38" t="s">
        <v>420</v>
      </c>
    </row>
    <row r="35" s="12" customFormat="1" ht="24" customHeight="1" spans="1:13">
      <c r="A35" s="29">
        <v>31</v>
      </c>
      <c r="B35" s="47" t="s">
        <v>443</v>
      </c>
      <c r="C35" s="29"/>
      <c r="D35" s="47" t="s">
        <v>69</v>
      </c>
      <c r="E35" s="47" t="s">
        <v>70</v>
      </c>
      <c r="F35" s="47" t="s">
        <v>68</v>
      </c>
      <c r="G35" s="35" t="s">
        <v>437</v>
      </c>
      <c r="H35" s="48">
        <v>1</v>
      </c>
      <c r="I35" s="36"/>
      <c r="J35" s="35" t="s">
        <v>10</v>
      </c>
      <c r="K35" s="33">
        <v>2150</v>
      </c>
      <c r="L35" s="37"/>
      <c r="M35" s="38" t="s">
        <v>420</v>
      </c>
    </row>
    <row r="36" s="12" customFormat="1" ht="24" customHeight="1" spans="1:13">
      <c r="A36" s="29">
        <v>32</v>
      </c>
      <c r="B36" s="47" t="s">
        <v>444</v>
      </c>
      <c r="C36" s="29"/>
      <c r="D36" s="47" t="s">
        <v>71</v>
      </c>
      <c r="E36" s="47" t="s">
        <v>72</v>
      </c>
      <c r="F36" s="47" t="s">
        <v>68</v>
      </c>
      <c r="G36" s="35" t="s">
        <v>437</v>
      </c>
      <c r="H36" s="48">
        <v>1</v>
      </c>
      <c r="I36" s="36"/>
      <c r="J36" s="35" t="s">
        <v>10</v>
      </c>
      <c r="K36" s="33">
        <v>8600</v>
      </c>
      <c r="L36" s="37"/>
      <c r="M36" s="38" t="s">
        <v>420</v>
      </c>
    </row>
    <row r="37" s="12" customFormat="1" ht="24" customHeight="1" spans="1:13">
      <c r="A37" s="29">
        <v>33</v>
      </c>
      <c r="B37" s="47" t="s">
        <v>445</v>
      </c>
      <c r="C37" s="29"/>
      <c r="D37" s="47" t="s">
        <v>73</v>
      </c>
      <c r="E37" s="47" t="s">
        <v>74</v>
      </c>
      <c r="F37" s="47" t="s">
        <v>68</v>
      </c>
      <c r="G37" s="35" t="s">
        <v>437</v>
      </c>
      <c r="H37" s="48">
        <v>1</v>
      </c>
      <c r="I37" s="36"/>
      <c r="J37" s="35" t="s">
        <v>10</v>
      </c>
      <c r="K37" s="33">
        <v>2950</v>
      </c>
      <c r="L37" s="37"/>
      <c r="M37" s="38" t="s">
        <v>420</v>
      </c>
    </row>
    <row r="38" s="12" customFormat="1" ht="24" customHeight="1" spans="1:13">
      <c r="A38" s="29">
        <v>34</v>
      </c>
      <c r="B38" s="35" t="s">
        <v>446</v>
      </c>
      <c r="C38" s="29"/>
      <c r="D38" s="35" t="s">
        <v>75</v>
      </c>
      <c r="E38" s="35" t="s">
        <v>76</v>
      </c>
      <c r="F38" s="35" t="s">
        <v>77</v>
      </c>
      <c r="G38" s="35" t="s">
        <v>408</v>
      </c>
      <c r="H38" s="35">
        <v>1</v>
      </c>
      <c r="I38" s="44"/>
      <c r="J38" s="35" t="s">
        <v>10</v>
      </c>
      <c r="K38" s="33">
        <v>10700</v>
      </c>
      <c r="L38" s="37"/>
      <c r="M38" s="38"/>
    </row>
    <row r="39" s="12" customFormat="1" ht="24" customHeight="1" spans="1:13">
      <c r="A39" s="29">
        <v>35</v>
      </c>
      <c r="B39" s="39" t="s">
        <v>447</v>
      </c>
      <c r="C39" s="29"/>
      <c r="D39" s="39" t="s">
        <v>78</v>
      </c>
      <c r="E39" s="49" t="s">
        <v>79</v>
      </c>
      <c r="F39" s="42" t="s">
        <v>80</v>
      </c>
      <c r="G39" s="35" t="s">
        <v>408</v>
      </c>
      <c r="H39" s="43">
        <v>1</v>
      </c>
      <c r="I39" s="36"/>
      <c r="J39" s="35" t="s">
        <v>10</v>
      </c>
      <c r="K39" s="33">
        <v>24800</v>
      </c>
      <c r="L39" s="37"/>
      <c r="M39" s="38"/>
    </row>
    <row r="40" s="12" customFormat="1" ht="24" customHeight="1" spans="1:13">
      <c r="A40" s="29">
        <v>36</v>
      </c>
      <c r="B40" s="39" t="s">
        <v>448</v>
      </c>
      <c r="C40" s="29"/>
      <c r="D40" s="39" t="s">
        <v>81</v>
      </c>
      <c r="E40" s="49" t="s">
        <v>79</v>
      </c>
      <c r="F40" s="42" t="s">
        <v>82</v>
      </c>
      <c r="G40" s="35" t="s">
        <v>408</v>
      </c>
      <c r="H40" s="43">
        <v>1</v>
      </c>
      <c r="I40" s="36"/>
      <c r="J40" s="35" t="s">
        <v>10</v>
      </c>
      <c r="K40" s="33">
        <v>33800</v>
      </c>
      <c r="L40" s="37"/>
      <c r="M40" s="38"/>
    </row>
    <row r="41" s="12" customFormat="1" ht="24" customHeight="1" spans="1:13">
      <c r="A41" s="29">
        <v>37</v>
      </c>
      <c r="B41" s="35" t="s">
        <v>449</v>
      </c>
      <c r="C41" s="29"/>
      <c r="D41" s="35" t="s">
        <v>83</v>
      </c>
      <c r="E41" s="35"/>
      <c r="F41" s="35" t="s">
        <v>84</v>
      </c>
      <c r="G41" s="35" t="s">
        <v>410</v>
      </c>
      <c r="H41" s="35">
        <v>1</v>
      </c>
      <c r="I41" s="44"/>
      <c r="J41" s="35" t="s">
        <v>10</v>
      </c>
      <c r="K41" s="33">
        <v>5200</v>
      </c>
      <c r="L41" s="37"/>
      <c r="M41" s="38" t="s">
        <v>420</v>
      </c>
    </row>
    <row r="42" s="12" customFormat="1" ht="24" customHeight="1" spans="1:13">
      <c r="A42" s="29">
        <v>38</v>
      </c>
      <c r="B42" s="35" t="s">
        <v>450</v>
      </c>
      <c r="C42" s="29"/>
      <c r="D42" s="35" t="s">
        <v>85</v>
      </c>
      <c r="E42" s="35" t="s">
        <v>60</v>
      </c>
      <c r="F42" s="35" t="s">
        <v>86</v>
      </c>
      <c r="G42" s="35" t="s">
        <v>441</v>
      </c>
      <c r="H42" s="35">
        <v>1</v>
      </c>
      <c r="I42" s="44"/>
      <c r="J42" s="35" t="s">
        <v>10</v>
      </c>
      <c r="K42" s="33">
        <v>7200</v>
      </c>
      <c r="L42" s="37"/>
      <c r="M42" s="38" t="s">
        <v>420</v>
      </c>
    </row>
    <row r="43" s="12" customFormat="1" ht="24" customHeight="1" spans="1:13">
      <c r="A43" s="29">
        <v>39</v>
      </c>
      <c r="B43" s="35" t="s">
        <v>451</v>
      </c>
      <c r="C43" s="33"/>
      <c r="D43" s="35" t="s">
        <v>87</v>
      </c>
      <c r="E43" s="35"/>
      <c r="F43" s="35" t="s">
        <v>86</v>
      </c>
      <c r="G43" s="35" t="s">
        <v>408</v>
      </c>
      <c r="H43" s="35">
        <v>1</v>
      </c>
      <c r="I43" s="44"/>
      <c r="J43" s="35" t="s">
        <v>10</v>
      </c>
      <c r="K43" s="33">
        <v>2500</v>
      </c>
      <c r="L43" s="37"/>
      <c r="M43" s="50"/>
    </row>
    <row r="44" s="12" customFormat="1" ht="24" customHeight="1" spans="1:13">
      <c r="A44" s="29">
        <v>40</v>
      </c>
      <c r="B44" s="35" t="s">
        <v>452</v>
      </c>
      <c r="C44" s="33"/>
      <c r="D44" s="35" t="s">
        <v>61</v>
      </c>
      <c r="E44" s="35"/>
      <c r="F44" s="35" t="s">
        <v>88</v>
      </c>
      <c r="G44" s="35" t="s">
        <v>408</v>
      </c>
      <c r="H44" s="35">
        <v>2</v>
      </c>
      <c r="I44" s="36"/>
      <c r="J44" s="35" t="s">
        <v>10</v>
      </c>
      <c r="K44" s="33">
        <v>6000</v>
      </c>
      <c r="L44" s="37"/>
      <c r="M44" s="50"/>
    </row>
    <row r="45" s="12" customFormat="1" ht="24" customHeight="1" spans="1:13">
      <c r="A45" s="29">
        <v>41</v>
      </c>
      <c r="B45" s="47" t="s">
        <v>453</v>
      </c>
      <c r="C45" s="33"/>
      <c r="D45" s="35" t="s">
        <v>24</v>
      </c>
      <c r="E45" s="35" t="s">
        <v>24</v>
      </c>
      <c r="F45" s="39" t="s">
        <v>12</v>
      </c>
      <c r="G45" s="35" t="s">
        <v>408</v>
      </c>
      <c r="H45" s="35">
        <v>1</v>
      </c>
      <c r="I45" s="36"/>
      <c r="J45" s="35" t="s">
        <v>10</v>
      </c>
      <c r="K45" s="33">
        <v>3200</v>
      </c>
      <c r="L45" s="37"/>
      <c r="M45" s="50"/>
    </row>
    <row r="46" s="12" customFormat="1" ht="24" customHeight="1" spans="1:13">
      <c r="A46" s="51">
        <v>42</v>
      </c>
      <c r="B46" s="52" t="s">
        <v>454</v>
      </c>
      <c r="C46" s="33"/>
      <c r="D46" s="53" t="s">
        <v>13</v>
      </c>
      <c r="E46" s="35" t="s">
        <v>455</v>
      </c>
      <c r="F46" s="35" t="s">
        <v>86</v>
      </c>
      <c r="G46" s="35" t="s">
        <v>410</v>
      </c>
      <c r="H46" s="35">
        <v>3</v>
      </c>
      <c r="I46" s="36"/>
      <c r="J46" s="35" t="s">
        <v>10</v>
      </c>
      <c r="K46" s="33">
        <v>9000</v>
      </c>
      <c r="L46" s="37"/>
      <c r="M46" s="50"/>
    </row>
    <row r="47" s="12" customFormat="1" ht="24" customHeight="1" spans="1:13">
      <c r="A47" s="54"/>
      <c r="B47" s="55"/>
      <c r="C47" s="33"/>
      <c r="D47" s="56" t="s">
        <v>13</v>
      </c>
      <c r="E47" s="35" t="s">
        <v>456</v>
      </c>
      <c r="F47" s="35" t="s">
        <v>86</v>
      </c>
      <c r="G47" s="35" t="s">
        <v>408</v>
      </c>
      <c r="H47" s="35">
        <v>2</v>
      </c>
      <c r="I47" s="44"/>
      <c r="J47" s="35" t="s">
        <v>457</v>
      </c>
      <c r="K47" s="33">
        <v>6000</v>
      </c>
      <c r="L47" s="37"/>
      <c r="M47" s="50"/>
    </row>
    <row r="48" s="12" customFormat="1" ht="24" customHeight="1" spans="1:13">
      <c r="A48" s="57"/>
      <c r="B48" s="58"/>
      <c r="C48" s="33"/>
      <c r="D48" s="53" t="s">
        <v>13</v>
      </c>
      <c r="E48" s="35" t="s">
        <v>455</v>
      </c>
      <c r="F48" s="47" t="s">
        <v>86</v>
      </c>
      <c r="G48" s="35" t="s">
        <v>408</v>
      </c>
      <c r="H48" s="35">
        <v>4</v>
      </c>
      <c r="I48" s="36"/>
      <c r="J48" s="35" t="s">
        <v>10</v>
      </c>
      <c r="K48" s="33">
        <v>12000</v>
      </c>
      <c r="L48" s="37"/>
      <c r="M48" s="50"/>
    </row>
    <row r="49" s="12" customFormat="1" ht="24" customHeight="1" spans="1:13">
      <c r="A49" s="29">
        <v>43</v>
      </c>
      <c r="B49" s="35" t="s">
        <v>458</v>
      </c>
      <c r="C49" s="33"/>
      <c r="D49" s="35" t="s">
        <v>91</v>
      </c>
      <c r="E49" s="35" t="s">
        <v>92</v>
      </c>
      <c r="F49" s="35" t="s">
        <v>86</v>
      </c>
      <c r="G49" s="35" t="s">
        <v>408</v>
      </c>
      <c r="H49" s="35">
        <v>1</v>
      </c>
      <c r="I49" s="44"/>
      <c r="J49" s="35" t="s">
        <v>93</v>
      </c>
      <c r="K49" s="33">
        <v>4590</v>
      </c>
      <c r="L49" s="37"/>
      <c r="M49" s="50"/>
    </row>
    <row r="50" s="12" customFormat="1" ht="24" customHeight="1" spans="1:13">
      <c r="A50" s="29">
        <v>44</v>
      </c>
      <c r="B50" s="35" t="s">
        <v>459</v>
      </c>
      <c r="C50" s="33"/>
      <c r="D50" s="35" t="s">
        <v>24</v>
      </c>
      <c r="E50" s="35" t="s">
        <v>25</v>
      </c>
      <c r="F50" s="35" t="s">
        <v>12</v>
      </c>
      <c r="G50" s="35" t="s">
        <v>408</v>
      </c>
      <c r="H50" s="35">
        <v>1</v>
      </c>
      <c r="I50" s="36"/>
      <c r="J50" s="35" t="s">
        <v>93</v>
      </c>
      <c r="K50" s="33">
        <v>3200</v>
      </c>
      <c r="L50" s="37"/>
      <c r="M50" s="50"/>
    </row>
    <row r="51" s="12" customFormat="1" ht="24" customHeight="1" spans="1:13">
      <c r="A51" s="29">
        <v>45</v>
      </c>
      <c r="B51" s="35" t="s">
        <v>460</v>
      </c>
      <c r="C51" s="33"/>
      <c r="D51" s="39" t="s">
        <v>24</v>
      </c>
      <c r="E51" s="35" t="s">
        <v>25</v>
      </c>
      <c r="F51" s="35" t="s">
        <v>86</v>
      </c>
      <c r="G51" s="35" t="s">
        <v>408</v>
      </c>
      <c r="H51" s="35">
        <v>2</v>
      </c>
      <c r="I51" s="36"/>
      <c r="J51" s="35" t="s">
        <v>93</v>
      </c>
      <c r="K51" s="33">
        <v>6600</v>
      </c>
      <c r="L51" s="37"/>
      <c r="M51" s="50"/>
    </row>
    <row r="52" s="12" customFormat="1" ht="24" customHeight="1" spans="1:13">
      <c r="A52" s="29">
        <v>46</v>
      </c>
      <c r="B52" s="46" t="s">
        <v>461</v>
      </c>
      <c r="C52" s="33"/>
      <c r="D52" s="35" t="s">
        <v>94</v>
      </c>
      <c r="E52" s="35" t="s">
        <v>95</v>
      </c>
      <c r="F52" s="45" t="s">
        <v>86</v>
      </c>
      <c r="G52" s="35" t="s">
        <v>408</v>
      </c>
      <c r="H52" s="35">
        <v>5</v>
      </c>
      <c r="I52" s="36"/>
      <c r="J52" s="35" t="s">
        <v>93</v>
      </c>
      <c r="K52" s="33">
        <v>13450</v>
      </c>
      <c r="L52" s="37"/>
      <c r="M52" s="50"/>
    </row>
    <row r="53" s="12" customFormat="1" ht="24" customHeight="1" spans="1:13">
      <c r="A53" s="29">
        <v>47</v>
      </c>
      <c r="B53" s="35" t="s">
        <v>462</v>
      </c>
      <c r="C53" s="33"/>
      <c r="D53" s="35" t="s">
        <v>11</v>
      </c>
      <c r="E53" s="35"/>
      <c r="F53" s="35">
        <v>2014</v>
      </c>
      <c r="G53" s="35" t="s">
        <v>410</v>
      </c>
      <c r="H53" s="35">
        <v>1</v>
      </c>
      <c r="I53" s="44"/>
      <c r="J53" s="35" t="s">
        <v>96</v>
      </c>
      <c r="K53" s="33">
        <v>3500</v>
      </c>
      <c r="L53" s="37"/>
      <c r="M53" s="50"/>
    </row>
    <row r="54" s="12" customFormat="1" ht="24" customHeight="1" spans="1:13">
      <c r="A54" s="29">
        <v>48</v>
      </c>
      <c r="B54" s="35" t="s">
        <v>463</v>
      </c>
      <c r="C54" s="33"/>
      <c r="D54" s="35" t="s">
        <v>97</v>
      </c>
      <c r="E54" s="35" t="s">
        <v>98</v>
      </c>
      <c r="F54" s="45">
        <v>42002</v>
      </c>
      <c r="G54" s="35" t="s">
        <v>408</v>
      </c>
      <c r="H54" s="35">
        <v>1</v>
      </c>
      <c r="I54" s="59" t="s">
        <v>464</v>
      </c>
      <c r="J54" s="35" t="s">
        <v>99</v>
      </c>
      <c r="K54" s="33">
        <v>13900</v>
      </c>
      <c r="L54" s="37"/>
      <c r="M54" s="50"/>
    </row>
    <row r="55" s="12" customFormat="1" ht="24" customHeight="1" spans="1:13">
      <c r="A55" s="29">
        <v>49</v>
      </c>
      <c r="B55" s="35" t="s">
        <v>465</v>
      </c>
      <c r="C55" s="33"/>
      <c r="D55" s="35" t="s">
        <v>100</v>
      </c>
      <c r="E55" s="35" t="s">
        <v>98</v>
      </c>
      <c r="F55" s="45">
        <v>41639</v>
      </c>
      <c r="G55" s="35" t="s">
        <v>408</v>
      </c>
      <c r="H55" s="35">
        <v>1</v>
      </c>
      <c r="I55" s="59" t="s">
        <v>464</v>
      </c>
      <c r="J55" s="35" t="s">
        <v>99</v>
      </c>
      <c r="K55" s="33">
        <v>15700</v>
      </c>
      <c r="L55" s="37"/>
      <c r="M55" s="50"/>
    </row>
    <row r="56" s="12" customFormat="1" ht="24" customHeight="1" spans="1:13">
      <c r="A56" s="29">
        <v>50</v>
      </c>
      <c r="B56" s="35" t="s">
        <v>466</v>
      </c>
      <c r="C56" s="33"/>
      <c r="D56" s="35" t="s">
        <v>101</v>
      </c>
      <c r="E56" s="35" t="s">
        <v>102</v>
      </c>
      <c r="F56" s="45">
        <v>41639</v>
      </c>
      <c r="G56" s="35" t="s">
        <v>408</v>
      </c>
      <c r="H56" s="35">
        <v>1</v>
      </c>
      <c r="I56" s="59" t="s">
        <v>464</v>
      </c>
      <c r="J56" s="35" t="s">
        <v>99</v>
      </c>
      <c r="K56" s="33">
        <v>10000</v>
      </c>
      <c r="L56" s="37"/>
      <c r="M56" s="50"/>
    </row>
    <row r="57" s="12" customFormat="1" ht="24" customHeight="1" spans="1:13">
      <c r="A57" s="29">
        <v>51</v>
      </c>
      <c r="B57" s="33"/>
      <c r="C57" s="33"/>
      <c r="D57" s="35" t="s">
        <v>103</v>
      </c>
      <c r="E57" s="60" t="s">
        <v>104</v>
      </c>
      <c r="F57" s="35" t="s">
        <v>105</v>
      </c>
      <c r="G57" s="35" t="s">
        <v>410</v>
      </c>
      <c r="H57" s="35">
        <v>28</v>
      </c>
      <c r="I57" s="44" t="s">
        <v>467</v>
      </c>
      <c r="J57" s="35" t="s">
        <v>10</v>
      </c>
      <c r="K57" s="33"/>
      <c r="L57" s="37">
        <v>4200</v>
      </c>
      <c r="M57" s="50"/>
    </row>
    <row r="58" s="12" customFormat="1" ht="24" customHeight="1" spans="1:13">
      <c r="A58" s="29">
        <v>52</v>
      </c>
      <c r="B58" s="33"/>
      <c r="C58" s="33"/>
      <c r="D58" s="35" t="s">
        <v>103</v>
      </c>
      <c r="E58" s="60" t="s">
        <v>104</v>
      </c>
      <c r="F58" s="35" t="s">
        <v>105</v>
      </c>
      <c r="G58" s="35" t="s">
        <v>410</v>
      </c>
      <c r="H58" s="35">
        <v>29</v>
      </c>
      <c r="I58" s="44" t="s">
        <v>468</v>
      </c>
      <c r="J58" s="35" t="s">
        <v>10</v>
      </c>
      <c r="K58" s="33"/>
      <c r="L58" s="37">
        <v>4350</v>
      </c>
      <c r="M58" s="50"/>
    </row>
    <row r="59" s="12" customFormat="1" ht="24" customHeight="1" spans="1:13">
      <c r="A59" s="29">
        <v>53</v>
      </c>
      <c r="B59" s="33"/>
      <c r="C59" s="33"/>
      <c r="D59" s="35" t="s">
        <v>103</v>
      </c>
      <c r="E59" s="60" t="s">
        <v>104</v>
      </c>
      <c r="F59" s="35" t="s">
        <v>105</v>
      </c>
      <c r="G59" s="35" t="s">
        <v>410</v>
      </c>
      <c r="H59" s="35">
        <v>53</v>
      </c>
      <c r="I59" s="44" t="s">
        <v>469</v>
      </c>
      <c r="J59" s="35" t="s">
        <v>10</v>
      </c>
      <c r="K59" s="33"/>
      <c r="L59" s="37">
        <v>7950</v>
      </c>
      <c r="M59" s="50"/>
    </row>
    <row r="60" s="12" customFormat="1" ht="24" customHeight="1" spans="1:13">
      <c r="A60" s="29">
        <v>54</v>
      </c>
      <c r="B60" s="33"/>
      <c r="C60" s="33"/>
      <c r="D60" s="35" t="s">
        <v>103</v>
      </c>
      <c r="E60" s="60" t="s">
        <v>104</v>
      </c>
      <c r="F60" s="35" t="s">
        <v>105</v>
      </c>
      <c r="G60" s="35" t="s">
        <v>410</v>
      </c>
      <c r="H60" s="35">
        <v>9</v>
      </c>
      <c r="I60" s="44" t="s">
        <v>470</v>
      </c>
      <c r="J60" s="35" t="s">
        <v>10</v>
      </c>
      <c r="K60" s="33"/>
      <c r="L60" s="37">
        <v>1350</v>
      </c>
      <c r="M60" s="50"/>
    </row>
    <row r="61" s="12" customFormat="1" ht="24" customHeight="1" spans="1:13">
      <c r="A61" s="29">
        <v>55</v>
      </c>
      <c r="B61" s="33"/>
      <c r="C61" s="33"/>
      <c r="D61" s="35" t="s">
        <v>103</v>
      </c>
      <c r="E61" s="60" t="s">
        <v>104</v>
      </c>
      <c r="F61" s="35" t="s">
        <v>106</v>
      </c>
      <c r="G61" s="35" t="s">
        <v>410</v>
      </c>
      <c r="H61" s="35">
        <v>6</v>
      </c>
      <c r="I61" s="44" t="s">
        <v>471</v>
      </c>
      <c r="J61" s="35" t="s">
        <v>10</v>
      </c>
      <c r="K61" s="33"/>
      <c r="L61" s="37">
        <v>900</v>
      </c>
      <c r="M61" s="50"/>
    </row>
    <row r="62" s="12" customFormat="1" ht="24" customHeight="1" spans="1:13">
      <c r="A62" s="29">
        <v>56</v>
      </c>
      <c r="B62" s="33"/>
      <c r="C62" s="33"/>
      <c r="D62" s="35" t="s">
        <v>107</v>
      </c>
      <c r="E62" s="60" t="s">
        <v>108</v>
      </c>
      <c r="F62" s="61">
        <v>43585</v>
      </c>
      <c r="G62" s="35" t="s">
        <v>410</v>
      </c>
      <c r="H62" s="35">
        <v>160</v>
      </c>
      <c r="I62" s="44" t="s">
        <v>472</v>
      </c>
      <c r="J62" s="35" t="s">
        <v>109</v>
      </c>
      <c r="K62" s="33"/>
      <c r="L62" s="37">
        <v>32000</v>
      </c>
      <c r="M62" s="50"/>
    </row>
    <row r="63" s="12" customFormat="1" ht="24" customHeight="1" spans="1:13">
      <c r="A63" s="29">
        <v>57</v>
      </c>
      <c r="B63" s="33"/>
      <c r="C63" s="33"/>
      <c r="D63" s="35" t="s">
        <v>110</v>
      </c>
      <c r="E63" s="60" t="s">
        <v>111</v>
      </c>
      <c r="F63" s="62">
        <v>39234</v>
      </c>
      <c r="G63" s="35" t="s">
        <v>410</v>
      </c>
      <c r="H63" s="35">
        <v>31</v>
      </c>
      <c r="I63" s="63" t="s">
        <v>473</v>
      </c>
      <c r="J63" s="35" t="s">
        <v>112</v>
      </c>
      <c r="K63" s="33"/>
      <c r="L63" s="37">
        <v>4650</v>
      </c>
      <c r="M63" s="50"/>
    </row>
    <row r="64" s="12" customFormat="1" ht="24" customHeight="1" spans="1:13">
      <c r="A64" s="29">
        <v>58</v>
      </c>
      <c r="B64" s="33"/>
      <c r="C64" s="33"/>
      <c r="D64" s="35" t="s">
        <v>110</v>
      </c>
      <c r="E64" s="60" t="s">
        <v>111</v>
      </c>
      <c r="F64" s="64">
        <v>39234</v>
      </c>
      <c r="G64" s="35" t="s">
        <v>410</v>
      </c>
      <c r="H64" s="35">
        <v>25</v>
      </c>
      <c r="I64" s="63" t="s">
        <v>473</v>
      </c>
      <c r="J64" s="35" t="s">
        <v>112</v>
      </c>
      <c r="K64" s="33"/>
      <c r="L64" s="37">
        <v>3750</v>
      </c>
      <c r="M64" s="50"/>
    </row>
    <row r="65" s="12" customFormat="1" ht="24" customHeight="1" spans="1:13">
      <c r="A65" s="29">
        <v>59</v>
      </c>
      <c r="B65" s="33"/>
      <c r="C65" s="33"/>
      <c r="D65" s="46" t="s">
        <v>113</v>
      </c>
      <c r="E65" s="33" t="s">
        <v>114</v>
      </c>
      <c r="F65" s="65">
        <v>43374</v>
      </c>
      <c r="G65" s="46" t="s">
        <v>410</v>
      </c>
      <c r="H65" s="35">
        <v>63</v>
      </c>
      <c r="I65" s="66" t="s">
        <v>474</v>
      </c>
      <c r="J65" s="46" t="s">
        <v>115</v>
      </c>
      <c r="K65" s="33"/>
      <c r="L65" s="37">
        <v>9450</v>
      </c>
      <c r="M65" s="50"/>
    </row>
    <row r="66" s="12" customFormat="1" ht="24" customHeight="1" spans="1:13">
      <c r="A66" s="29">
        <v>60</v>
      </c>
      <c r="B66" s="33"/>
      <c r="C66" s="33"/>
      <c r="D66" s="35" t="s">
        <v>113</v>
      </c>
      <c r="E66" s="33" t="s">
        <v>116</v>
      </c>
      <c r="F66" s="64">
        <v>43374</v>
      </c>
      <c r="G66" s="35" t="s">
        <v>410</v>
      </c>
      <c r="H66" s="35">
        <v>8</v>
      </c>
      <c r="I66" s="44" t="s">
        <v>474</v>
      </c>
      <c r="J66" s="35" t="s">
        <v>115</v>
      </c>
      <c r="K66" s="33"/>
      <c r="L66" s="37">
        <v>1600</v>
      </c>
      <c r="M66" s="50"/>
    </row>
    <row r="67" s="12" customFormat="1" ht="24" customHeight="1" spans="1:13">
      <c r="A67" s="29">
        <v>61</v>
      </c>
      <c r="B67" s="33"/>
      <c r="C67" s="33"/>
      <c r="D67" s="67" t="s">
        <v>117</v>
      </c>
      <c r="E67" s="60" t="s">
        <v>118</v>
      </c>
      <c r="F67" s="35" t="s">
        <v>119</v>
      </c>
      <c r="G67" s="67" t="s">
        <v>410</v>
      </c>
      <c r="H67" s="35">
        <v>20</v>
      </c>
      <c r="I67" s="63" t="s">
        <v>473</v>
      </c>
      <c r="J67" s="67" t="s">
        <v>17</v>
      </c>
      <c r="K67" s="33"/>
      <c r="L67" s="37">
        <v>4000</v>
      </c>
      <c r="M67" s="50"/>
    </row>
    <row r="68" s="12" customFormat="1" ht="24" customHeight="1" spans="1:13">
      <c r="A68" s="29">
        <v>62</v>
      </c>
      <c r="B68" s="33"/>
      <c r="C68" s="33"/>
      <c r="D68" s="67" t="s">
        <v>120</v>
      </c>
      <c r="E68" s="60" t="s">
        <v>121</v>
      </c>
      <c r="F68" s="35" t="s">
        <v>119</v>
      </c>
      <c r="G68" s="67" t="s">
        <v>410</v>
      </c>
      <c r="H68" s="35">
        <v>64</v>
      </c>
      <c r="I68" s="63" t="s">
        <v>473</v>
      </c>
      <c r="J68" s="67" t="s">
        <v>17</v>
      </c>
      <c r="K68" s="33"/>
      <c r="L68" s="37">
        <v>12800</v>
      </c>
      <c r="M68" s="50"/>
    </row>
    <row r="69" s="12" customFormat="1" ht="24" customHeight="1" spans="1:13">
      <c r="A69" s="29">
        <v>63</v>
      </c>
      <c r="B69" s="33"/>
      <c r="C69" s="33"/>
      <c r="D69" s="67" t="s">
        <v>122</v>
      </c>
      <c r="E69" s="33" t="s">
        <v>123</v>
      </c>
      <c r="F69" s="68">
        <v>41487</v>
      </c>
      <c r="G69" s="67" t="s">
        <v>410</v>
      </c>
      <c r="H69" s="35">
        <v>1</v>
      </c>
      <c r="I69" s="63" t="s">
        <v>473</v>
      </c>
      <c r="J69" s="67" t="s">
        <v>17</v>
      </c>
      <c r="K69" s="33"/>
      <c r="L69" s="37">
        <v>200</v>
      </c>
      <c r="M69" s="50"/>
    </row>
    <row r="70" s="12" customFormat="1" ht="24" customHeight="1" spans="1:13">
      <c r="A70" s="29">
        <v>64</v>
      </c>
      <c r="B70" s="33"/>
      <c r="C70" s="33"/>
      <c r="D70" s="67" t="s">
        <v>122</v>
      </c>
      <c r="E70" s="33" t="s">
        <v>123</v>
      </c>
      <c r="F70" s="68">
        <v>41487</v>
      </c>
      <c r="G70" s="67" t="s">
        <v>410</v>
      </c>
      <c r="H70" s="35">
        <v>1</v>
      </c>
      <c r="I70" s="63" t="s">
        <v>473</v>
      </c>
      <c r="J70" s="67" t="s">
        <v>17</v>
      </c>
      <c r="K70" s="33"/>
      <c r="L70" s="37">
        <v>200</v>
      </c>
      <c r="M70" s="50"/>
    </row>
    <row r="71" s="12" customFormat="1" ht="24" customHeight="1" spans="1:13">
      <c r="A71" s="29">
        <v>65</v>
      </c>
      <c r="B71" s="33"/>
      <c r="C71" s="33"/>
      <c r="D71" s="67" t="s">
        <v>124</v>
      </c>
      <c r="E71" s="60" t="s">
        <v>125</v>
      </c>
      <c r="F71" s="35" t="s">
        <v>119</v>
      </c>
      <c r="G71" s="67" t="s">
        <v>410</v>
      </c>
      <c r="H71" s="35">
        <v>6</v>
      </c>
      <c r="I71" s="63" t="s">
        <v>473</v>
      </c>
      <c r="J71" s="67" t="s">
        <v>17</v>
      </c>
      <c r="K71" s="33"/>
      <c r="L71" s="37">
        <v>1200</v>
      </c>
      <c r="M71" s="50"/>
    </row>
    <row r="72" s="12" customFormat="1" ht="24" customHeight="1" spans="1:13">
      <c r="A72" s="29">
        <v>66</v>
      </c>
      <c r="B72" s="33"/>
      <c r="C72" s="33"/>
      <c r="D72" s="35" t="s">
        <v>113</v>
      </c>
      <c r="E72" s="60" t="s">
        <v>126</v>
      </c>
      <c r="F72" s="62">
        <v>41214</v>
      </c>
      <c r="G72" s="69" t="s">
        <v>410</v>
      </c>
      <c r="H72" s="35">
        <v>32</v>
      </c>
      <c r="I72" s="63" t="s">
        <v>473</v>
      </c>
      <c r="J72" s="35" t="s">
        <v>93</v>
      </c>
      <c r="K72" s="33"/>
      <c r="L72" s="37">
        <v>6400</v>
      </c>
      <c r="M72" s="50"/>
    </row>
    <row r="73" s="12" customFormat="1" ht="24" customHeight="1" spans="1:13">
      <c r="A73" s="29">
        <v>67</v>
      </c>
      <c r="B73" s="33"/>
      <c r="C73" s="33"/>
      <c r="D73" s="35" t="s">
        <v>113</v>
      </c>
      <c r="E73" s="60" t="s">
        <v>127</v>
      </c>
      <c r="F73" s="62">
        <v>41215</v>
      </c>
      <c r="G73" s="35" t="s">
        <v>410</v>
      </c>
      <c r="H73" s="35">
        <v>32</v>
      </c>
      <c r="I73" s="63" t="s">
        <v>473</v>
      </c>
      <c r="J73" s="35" t="s">
        <v>93</v>
      </c>
      <c r="K73" s="33"/>
      <c r="L73" s="37">
        <v>6400</v>
      </c>
      <c r="M73" s="50"/>
    </row>
    <row r="74" s="12" customFormat="1" ht="24" customHeight="1" spans="1:13">
      <c r="A74" s="29">
        <v>68</v>
      </c>
      <c r="B74" s="33"/>
      <c r="C74" s="33"/>
      <c r="D74" s="35" t="s">
        <v>113</v>
      </c>
      <c r="E74" s="60" t="s">
        <v>128</v>
      </c>
      <c r="F74" s="64">
        <v>41216</v>
      </c>
      <c r="G74" s="35" t="s">
        <v>410</v>
      </c>
      <c r="H74" s="35">
        <v>31</v>
      </c>
      <c r="I74" s="63" t="s">
        <v>473</v>
      </c>
      <c r="J74" s="35" t="s">
        <v>93</v>
      </c>
      <c r="K74" s="33"/>
      <c r="L74" s="37">
        <v>6200</v>
      </c>
      <c r="M74" s="50"/>
    </row>
    <row r="75" s="12" customFormat="1" ht="24" customHeight="1" spans="1:13">
      <c r="A75" s="29">
        <v>69</v>
      </c>
      <c r="B75" s="33"/>
      <c r="C75" s="33"/>
      <c r="D75" s="35" t="s">
        <v>129</v>
      </c>
      <c r="E75" s="33" t="s">
        <v>60</v>
      </c>
      <c r="F75" s="33"/>
      <c r="G75" s="35" t="s">
        <v>410</v>
      </c>
      <c r="H75" s="35">
        <v>20</v>
      </c>
      <c r="I75" s="63"/>
      <c r="J75" s="35" t="s">
        <v>10</v>
      </c>
      <c r="K75" s="33"/>
      <c r="L75" s="37">
        <v>0</v>
      </c>
      <c r="M75" s="38" t="s">
        <v>420</v>
      </c>
    </row>
    <row r="76" s="12" customFormat="1" ht="24" customHeight="1" spans="1:13">
      <c r="A76" s="29">
        <v>70</v>
      </c>
      <c r="B76" s="33"/>
      <c r="C76" s="33"/>
      <c r="D76" s="35" t="s">
        <v>130</v>
      </c>
      <c r="E76" s="33" t="s">
        <v>60</v>
      </c>
      <c r="F76" s="33"/>
      <c r="G76" s="35" t="s">
        <v>410</v>
      </c>
      <c r="H76" s="35">
        <v>10</v>
      </c>
      <c r="I76" s="70"/>
      <c r="J76" s="35" t="s">
        <v>10</v>
      </c>
      <c r="K76" s="33"/>
      <c r="L76" s="37">
        <v>0</v>
      </c>
      <c r="M76" s="38" t="s">
        <v>420</v>
      </c>
    </row>
    <row r="77" s="12" customFormat="1" ht="24" customHeight="1" spans="1:13">
      <c r="A77" s="29">
        <v>71</v>
      </c>
      <c r="B77" s="35" t="s">
        <v>475</v>
      </c>
      <c r="C77" s="33"/>
      <c r="D77" s="35" t="s">
        <v>131</v>
      </c>
      <c r="E77" s="35"/>
      <c r="F77" s="35" t="s">
        <v>86</v>
      </c>
      <c r="G77" s="35" t="s">
        <v>410</v>
      </c>
      <c r="H77" s="35">
        <v>6</v>
      </c>
      <c r="I77" s="36" t="s">
        <v>476</v>
      </c>
      <c r="J77" s="39" t="s">
        <v>10</v>
      </c>
      <c r="K77" s="33">
        <v>159000</v>
      </c>
      <c r="L77" s="37"/>
      <c r="M77" s="50"/>
    </row>
    <row r="78" s="12" customFormat="1" ht="24" customHeight="1" spans="1:13">
      <c r="A78" s="29">
        <v>72</v>
      </c>
      <c r="B78" s="39" t="s">
        <v>477</v>
      </c>
      <c r="C78" s="33"/>
      <c r="D78" s="35" t="s">
        <v>131</v>
      </c>
      <c r="E78" s="35"/>
      <c r="F78" s="31" t="s">
        <v>132</v>
      </c>
      <c r="G78" s="35" t="s">
        <v>410</v>
      </c>
      <c r="H78" s="35">
        <v>2</v>
      </c>
      <c r="I78" s="36" t="s">
        <v>476</v>
      </c>
      <c r="J78" s="39" t="s">
        <v>10</v>
      </c>
      <c r="K78" s="33">
        <v>46600</v>
      </c>
      <c r="L78" s="37"/>
      <c r="M78" s="50"/>
    </row>
    <row r="79" s="12" customFormat="1" ht="24" customHeight="1" spans="1:13">
      <c r="A79" s="29">
        <v>73</v>
      </c>
      <c r="B79" s="40" t="s">
        <v>478</v>
      </c>
      <c r="C79" s="33"/>
      <c r="D79" s="35" t="s">
        <v>100</v>
      </c>
      <c r="E79" s="35"/>
      <c r="F79" s="41" t="s">
        <v>133</v>
      </c>
      <c r="G79" s="35" t="s">
        <v>408</v>
      </c>
      <c r="H79" s="35">
        <v>1</v>
      </c>
      <c r="I79" s="36" t="s">
        <v>476</v>
      </c>
      <c r="J79" s="39" t="s">
        <v>10</v>
      </c>
      <c r="K79" s="33">
        <v>15700</v>
      </c>
      <c r="L79" s="37"/>
      <c r="M79" s="50"/>
    </row>
    <row r="80" s="12" customFormat="1" ht="24" customHeight="1" spans="1:13">
      <c r="A80" s="29">
        <v>74</v>
      </c>
      <c r="B80" s="39" t="s">
        <v>479</v>
      </c>
      <c r="C80" s="33"/>
      <c r="D80" s="39" t="s">
        <v>134</v>
      </c>
      <c r="E80" s="35"/>
      <c r="F80" s="42" t="s">
        <v>77</v>
      </c>
      <c r="G80" s="35" t="s">
        <v>410</v>
      </c>
      <c r="H80" s="35">
        <v>3</v>
      </c>
      <c r="I80" s="44" t="s">
        <v>476</v>
      </c>
      <c r="J80" s="39" t="s">
        <v>10</v>
      </c>
      <c r="K80" s="33">
        <v>54000</v>
      </c>
      <c r="L80" s="37"/>
      <c r="M80" s="50"/>
    </row>
    <row r="81" s="12" customFormat="1" ht="24" customHeight="1" spans="1:13">
      <c r="A81" s="29">
        <v>75</v>
      </c>
      <c r="B81" s="33"/>
      <c r="C81" s="33"/>
      <c r="D81" s="39" t="s">
        <v>135</v>
      </c>
      <c r="E81" s="35" t="s">
        <v>136</v>
      </c>
      <c r="F81" s="42">
        <v>2014</v>
      </c>
      <c r="G81" s="35" t="s">
        <v>408</v>
      </c>
      <c r="H81" s="35">
        <v>1</v>
      </c>
      <c r="I81" s="44" t="s">
        <v>476</v>
      </c>
      <c r="J81" s="39" t="s">
        <v>10</v>
      </c>
      <c r="K81" s="33"/>
      <c r="L81" s="37">
        <v>25</v>
      </c>
      <c r="M81" s="50"/>
    </row>
    <row r="82" s="12" customFormat="1" ht="24" customHeight="1" spans="1:13">
      <c r="A82" s="29">
        <v>76</v>
      </c>
      <c r="B82" s="33"/>
      <c r="C82" s="33"/>
      <c r="D82" s="39" t="s">
        <v>135</v>
      </c>
      <c r="E82" s="35" t="s">
        <v>136</v>
      </c>
      <c r="F82" s="42">
        <v>2014</v>
      </c>
      <c r="G82" s="35" t="s">
        <v>408</v>
      </c>
      <c r="H82" s="35">
        <v>1</v>
      </c>
      <c r="I82" s="44" t="s">
        <v>476</v>
      </c>
      <c r="J82" s="39" t="s">
        <v>10</v>
      </c>
      <c r="K82" s="33"/>
      <c r="L82" s="37">
        <v>25</v>
      </c>
      <c r="M82" s="50"/>
    </row>
    <row r="83" s="12" customFormat="1" ht="24" customHeight="1" spans="1:13">
      <c r="A83" s="29">
        <v>77</v>
      </c>
      <c r="B83" s="33"/>
      <c r="C83" s="33"/>
      <c r="D83" s="39" t="s">
        <v>135</v>
      </c>
      <c r="E83" s="35" t="s">
        <v>137</v>
      </c>
      <c r="F83" s="42">
        <v>40544</v>
      </c>
      <c r="G83" s="35" t="s">
        <v>408</v>
      </c>
      <c r="H83" s="35">
        <v>1</v>
      </c>
      <c r="I83" s="44" t="s">
        <v>476</v>
      </c>
      <c r="J83" s="39" t="s">
        <v>10</v>
      </c>
      <c r="K83" s="33"/>
      <c r="L83" s="37">
        <v>25</v>
      </c>
      <c r="M83" s="50"/>
    </row>
    <row r="84" s="12" customFormat="1" ht="24" customHeight="1" spans="1:13">
      <c r="A84" s="29">
        <v>78</v>
      </c>
      <c r="B84" s="33"/>
      <c r="C84" s="33"/>
      <c r="D84" s="39" t="s">
        <v>138</v>
      </c>
      <c r="E84" s="35" t="s">
        <v>139</v>
      </c>
      <c r="F84" s="42">
        <v>40544</v>
      </c>
      <c r="G84" s="35" t="s">
        <v>408</v>
      </c>
      <c r="H84" s="35">
        <v>1</v>
      </c>
      <c r="I84" s="44" t="s">
        <v>476</v>
      </c>
      <c r="J84" s="39" t="s">
        <v>10</v>
      </c>
      <c r="K84" s="33"/>
      <c r="L84" s="37">
        <v>25</v>
      </c>
      <c r="M84" s="50"/>
    </row>
    <row r="85" s="12" customFormat="1" ht="24" customHeight="1" spans="1:13">
      <c r="A85" s="29">
        <v>79</v>
      </c>
      <c r="B85" s="33"/>
      <c r="C85" s="33"/>
      <c r="D85" s="39" t="s">
        <v>140</v>
      </c>
      <c r="E85" s="35" t="s">
        <v>141</v>
      </c>
      <c r="F85" s="42"/>
      <c r="G85" s="35" t="s">
        <v>408</v>
      </c>
      <c r="H85" s="35">
        <v>3</v>
      </c>
      <c r="I85" s="44" t="s">
        <v>476</v>
      </c>
      <c r="J85" s="39" t="s">
        <v>10</v>
      </c>
      <c r="K85" s="33"/>
      <c r="L85" s="37">
        <v>15</v>
      </c>
      <c r="M85" s="50"/>
    </row>
    <row r="86" s="12" customFormat="1" ht="24" customHeight="1" spans="1:13">
      <c r="A86" s="29">
        <v>80</v>
      </c>
      <c r="B86" s="33"/>
      <c r="C86" s="33"/>
      <c r="D86" s="39" t="s">
        <v>143</v>
      </c>
      <c r="E86" s="35" t="s">
        <v>144</v>
      </c>
      <c r="F86" s="42">
        <v>41640</v>
      </c>
      <c r="G86" s="35" t="s">
        <v>408</v>
      </c>
      <c r="H86" s="35">
        <v>2</v>
      </c>
      <c r="I86" s="44" t="s">
        <v>476</v>
      </c>
      <c r="J86" s="39" t="s">
        <v>10</v>
      </c>
      <c r="K86" s="33"/>
      <c r="L86" s="37">
        <v>160</v>
      </c>
      <c r="M86" s="50"/>
    </row>
    <row r="87" s="12" customFormat="1" ht="24" customHeight="1" spans="1:13">
      <c r="A87" s="29">
        <v>81</v>
      </c>
      <c r="B87" s="33"/>
      <c r="C87" s="33"/>
      <c r="D87" s="39" t="s">
        <v>145</v>
      </c>
      <c r="E87" s="35" t="s">
        <v>146</v>
      </c>
      <c r="F87" s="42">
        <v>40544</v>
      </c>
      <c r="G87" s="35" t="s">
        <v>410</v>
      </c>
      <c r="H87" s="35">
        <v>18</v>
      </c>
      <c r="I87" s="44" t="s">
        <v>476</v>
      </c>
      <c r="J87" s="39" t="s">
        <v>10</v>
      </c>
      <c r="K87" s="33"/>
      <c r="L87" s="37">
        <v>450</v>
      </c>
      <c r="M87" s="50"/>
    </row>
    <row r="88" s="12" customFormat="1" ht="24" customHeight="1" spans="1:13">
      <c r="A88" s="29">
        <v>82</v>
      </c>
      <c r="B88" s="33"/>
      <c r="C88" s="33"/>
      <c r="D88" s="39" t="s">
        <v>147</v>
      </c>
      <c r="E88" s="35"/>
      <c r="F88" s="42">
        <v>2014</v>
      </c>
      <c r="G88" s="35" t="s">
        <v>410</v>
      </c>
      <c r="H88" s="35">
        <v>2</v>
      </c>
      <c r="I88" s="44" t="s">
        <v>476</v>
      </c>
      <c r="J88" s="39" t="s">
        <v>10</v>
      </c>
      <c r="K88" s="33"/>
      <c r="L88" s="37">
        <v>720</v>
      </c>
      <c r="M88" s="50"/>
    </row>
    <row r="89" s="12" customFormat="1" ht="24" customHeight="1" spans="1:13">
      <c r="A89" s="29">
        <v>83</v>
      </c>
      <c r="B89" s="33"/>
      <c r="C89" s="33"/>
      <c r="D89" s="39" t="s">
        <v>148</v>
      </c>
      <c r="E89" s="35" t="s">
        <v>149</v>
      </c>
      <c r="F89" s="42">
        <v>2015</v>
      </c>
      <c r="G89" s="35" t="s">
        <v>410</v>
      </c>
      <c r="H89" s="35">
        <v>1</v>
      </c>
      <c r="I89" s="44" t="s">
        <v>476</v>
      </c>
      <c r="J89" s="39" t="s">
        <v>10</v>
      </c>
      <c r="K89" s="33"/>
      <c r="L89" s="37">
        <v>50</v>
      </c>
      <c r="M89" s="50"/>
    </row>
    <row r="90" s="12" customFormat="1" ht="24" customHeight="1" spans="1:13">
      <c r="A90" s="29">
        <v>84</v>
      </c>
      <c r="B90" s="33"/>
      <c r="C90" s="33"/>
      <c r="D90" s="39" t="s">
        <v>150</v>
      </c>
      <c r="E90" s="35" t="s">
        <v>151</v>
      </c>
      <c r="F90" s="42" t="s">
        <v>212</v>
      </c>
      <c r="G90" s="35" t="s">
        <v>408</v>
      </c>
      <c r="H90" s="35">
        <v>5</v>
      </c>
      <c r="I90" s="44" t="s">
        <v>476</v>
      </c>
      <c r="J90" s="39" t="s">
        <v>10</v>
      </c>
      <c r="K90" s="33"/>
      <c r="L90" s="37">
        <v>250</v>
      </c>
      <c r="M90" s="50"/>
    </row>
    <row r="91" s="12" customFormat="1" ht="24" customHeight="1" spans="1:13">
      <c r="A91" s="29">
        <v>85</v>
      </c>
      <c r="B91" s="33"/>
      <c r="C91" s="33"/>
      <c r="D91" s="39" t="s">
        <v>152</v>
      </c>
      <c r="E91" s="35" t="s">
        <v>149</v>
      </c>
      <c r="F91" s="42" t="s">
        <v>153</v>
      </c>
      <c r="G91" s="35" t="s">
        <v>410</v>
      </c>
      <c r="H91" s="35">
        <v>2</v>
      </c>
      <c r="I91" s="36" t="s">
        <v>476</v>
      </c>
      <c r="J91" s="39" t="s">
        <v>10</v>
      </c>
      <c r="K91" s="33"/>
      <c r="L91" s="37">
        <v>60</v>
      </c>
      <c r="M91" s="50"/>
    </row>
    <row r="92" s="12" customFormat="1" ht="24" customHeight="1" spans="1:13">
      <c r="A92" s="29">
        <v>86</v>
      </c>
      <c r="B92" s="33"/>
      <c r="C92" s="33"/>
      <c r="D92" s="39" t="s">
        <v>152</v>
      </c>
      <c r="E92" s="35" t="s">
        <v>154</v>
      </c>
      <c r="F92" s="45" t="s">
        <v>155</v>
      </c>
      <c r="G92" s="35" t="s">
        <v>410</v>
      </c>
      <c r="H92" s="35">
        <v>2</v>
      </c>
      <c r="I92" s="36" t="s">
        <v>476</v>
      </c>
      <c r="J92" s="39" t="s">
        <v>10</v>
      </c>
      <c r="K92" s="33"/>
      <c r="L92" s="37">
        <v>60</v>
      </c>
      <c r="M92" s="50"/>
    </row>
    <row r="93" s="12" customFormat="1" ht="24" customHeight="1" spans="1:13">
      <c r="A93" s="29">
        <v>87</v>
      </c>
      <c r="B93" s="33"/>
      <c r="C93" s="33"/>
      <c r="D93" s="39" t="s">
        <v>152</v>
      </c>
      <c r="E93" s="35" t="s">
        <v>156</v>
      </c>
      <c r="F93" s="42"/>
      <c r="G93" s="35" t="s">
        <v>410</v>
      </c>
      <c r="H93" s="35">
        <v>5</v>
      </c>
      <c r="I93" s="36" t="s">
        <v>476</v>
      </c>
      <c r="J93" s="39" t="s">
        <v>10</v>
      </c>
      <c r="K93" s="33"/>
      <c r="L93" s="37">
        <v>150</v>
      </c>
      <c r="M93" s="50"/>
    </row>
    <row r="94" s="12" customFormat="1" ht="24" customHeight="1" spans="1:13">
      <c r="A94" s="29">
        <v>88</v>
      </c>
      <c r="B94" s="33"/>
      <c r="C94" s="33"/>
      <c r="D94" s="39" t="s">
        <v>157</v>
      </c>
      <c r="E94" s="35" t="s">
        <v>141</v>
      </c>
      <c r="F94" s="42">
        <v>2011</v>
      </c>
      <c r="G94" s="35" t="s">
        <v>408</v>
      </c>
      <c r="H94" s="35">
        <v>1</v>
      </c>
      <c r="I94" s="44" t="s">
        <v>476</v>
      </c>
      <c r="J94" s="39" t="s">
        <v>10</v>
      </c>
      <c r="K94" s="33"/>
      <c r="L94" s="37">
        <v>15</v>
      </c>
      <c r="M94" s="50"/>
    </row>
    <row r="95" s="12" customFormat="1" ht="24" customHeight="1" spans="1:13">
      <c r="A95" s="29">
        <v>89</v>
      </c>
      <c r="B95" s="33"/>
      <c r="C95" s="33"/>
      <c r="D95" s="39" t="s">
        <v>158</v>
      </c>
      <c r="E95" s="35" t="s">
        <v>159</v>
      </c>
      <c r="F95" s="42">
        <v>2015</v>
      </c>
      <c r="G95" s="35" t="s">
        <v>408</v>
      </c>
      <c r="H95" s="35">
        <v>1</v>
      </c>
      <c r="I95" s="44" t="s">
        <v>476</v>
      </c>
      <c r="J95" s="39" t="s">
        <v>10</v>
      </c>
      <c r="K95" s="33"/>
      <c r="L95" s="37">
        <v>55</v>
      </c>
      <c r="M95" s="50"/>
    </row>
    <row r="96" s="12" customFormat="1" ht="24" customHeight="1" spans="1:13">
      <c r="A96" s="29">
        <v>90</v>
      </c>
      <c r="B96" s="33"/>
      <c r="C96" s="33"/>
      <c r="D96" s="39" t="s">
        <v>160</v>
      </c>
      <c r="E96" s="35" t="s">
        <v>161</v>
      </c>
      <c r="F96" s="42" t="s">
        <v>162</v>
      </c>
      <c r="G96" s="35" t="s">
        <v>410</v>
      </c>
      <c r="H96" s="35">
        <v>15</v>
      </c>
      <c r="I96" s="44" t="s">
        <v>476</v>
      </c>
      <c r="J96" s="39" t="s">
        <v>10</v>
      </c>
      <c r="K96" s="33"/>
      <c r="L96" s="37">
        <v>75</v>
      </c>
      <c r="M96" s="50"/>
    </row>
    <row r="97" s="12" customFormat="1" ht="24" customHeight="1" spans="1:13">
      <c r="A97" s="29">
        <v>91</v>
      </c>
      <c r="B97" s="33"/>
      <c r="C97" s="33"/>
      <c r="D97" s="39" t="s">
        <v>163</v>
      </c>
      <c r="E97" s="35" t="s">
        <v>164</v>
      </c>
      <c r="F97" s="39" t="s">
        <v>165</v>
      </c>
      <c r="G97" s="46" t="s">
        <v>408</v>
      </c>
      <c r="H97" s="35">
        <v>3</v>
      </c>
      <c r="I97" s="44" t="s">
        <v>476</v>
      </c>
      <c r="J97" s="39" t="s">
        <v>10</v>
      </c>
      <c r="K97" s="33"/>
      <c r="L97" s="37">
        <v>45</v>
      </c>
      <c r="M97" s="50"/>
    </row>
    <row r="98" s="12" customFormat="1" ht="24" customHeight="1" spans="1:13">
      <c r="A98" s="29">
        <v>92</v>
      </c>
      <c r="B98" s="33"/>
      <c r="C98" s="33"/>
      <c r="D98" s="39" t="s">
        <v>166</v>
      </c>
      <c r="E98" s="35"/>
      <c r="F98" s="39" t="s">
        <v>167</v>
      </c>
      <c r="G98" s="46" t="s">
        <v>410</v>
      </c>
      <c r="H98" s="35">
        <v>5</v>
      </c>
      <c r="I98" s="44" t="s">
        <v>476</v>
      </c>
      <c r="J98" s="39" t="s">
        <v>10</v>
      </c>
      <c r="K98" s="33"/>
      <c r="L98" s="37">
        <v>100</v>
      </c>
      <c r="M98" s="50"/>
    </row>
    <row r="99" s="12" customFormat="1" ht="24" customHeight="1" spans="1:13">
      <c r="A99" s="29">
        <v>93</v>
      </c>
      <c r="B99" s="33"/>
      <c r="C99" s="33"/>
      <c r="D99" s="35" t="s">
        <v>168</v>
      </c>
      <c r="E99" s="35" t="s">
        <v>169</v>
      </c>
      <c r="F99" s="39" t="s">
        <v>142</v>
      </c>
      <c r="G99" s="35" t="s">
        <v>408</v>
      </c>
      <c r="H99" s="35">
        <v>4</v>
      </c>
      <c r="I99" s="36" t="s">
        <v>476</v>
      </c>
      <c r="J99" s="39" t="s">
        <v>10</v>
      </c>
      <c r="K99" s="33"/>
      <c r="L99" s="37">
        <v>80</v>
      </c>
      <c r="M99" s="50"/>
    </row>
    <row r="100" s="12" customFormat="1" ht="24" customHeight="1" spans="1:13">
      <c r="A100" s="29">
        <v>94</v>
      </c>
      <c r="B100" s="33"/>
      <c r="C100" s="33"/>
      <c r="D100" s="35" t="s">
        <v>135</v>
      </c>
      <c r="E100" s="47" t="s">
        <v>170</v>
      </c>
      <c r="F100" s="47" t="s">
        <v>171</v>
      </c>
      <c r="G100" s="35" t="s">
        <v>408</v>
      </c>
      <c r="H100" s="35">
        <v>19</v>
      </c>
      <c r="I100" s="36" t="s">
        <v>476</v>
      </c>
      <c r="J100" s="39" t="s">
        <v>10</v>
      </c>
      <c r="K100" s="33"/>
      <c r="L100" s="37">
        <v>475</v>
      </c>
      <c r="M100" s="50"/>
    </row>
    <row r="101" s="12" customFormat="1" ht="24" customHeight="1" spans="1:13">
      <c r="A101" s="29">
        <v>95</v>
      </c>
      <c r="B101" s="33"/>
      <c r="C101" s="33"/>
      <c r="D101" s="35" t="s">
        <v>8</v>
      </c>
      <c r="E101" s="35" t="s">
        <v>172</v>
      </c>
      <c r="F101" s="39">
        <v>2009</v>
      </c>
      <c r="G101" s="35" t="s">
        <v>408</v>
      </c>
      <c r="H101" s="35">
        <v>1</v>
      </c>
      <c r="I101" s="36" t="s">
        <v>476</v>
      </c>
      <c r="J101" s="39" t="s">
        <v>10</v>
      </c>
      <c r="K101" s="33"/>
      <c r="L101" s="37">
        <v>50</v>
      </c>
      <c r="M101" s="50"/>
    </row>
    <row r="102" s="12" customFormat="1" ht="24" customHeight="1" spans="1:13">
      <c r="A102" s="29">
        <v>96</v>
      </c>
      <c r="B102" s="33"/>
      <c r="C102" s="33"/>
      <c r="D102" s="35" t="s">
        <v>8</v>
      </c>
      <c r="E102" s="35" t="s">
        <v>172</v>
      </c>
      <c r="F102" s="39">
        <v>2009</v>
      </c>
      <c r="G102" s="35" t="s">
        <v>408</v>
      </c>
      <c r="H102" s="35">
        <v>1</v>
      </c>
      <c r="I102" s="36" t="s">
        <v>476</v>
      </c>
      <c r="J102" s="39" t="s">
        <v>10</v>
      </c>
      <c r="K102" s="33"/>
      <c r="L102" s="37">
        <v>50</v>
      </c>
      <c r="M102" s="50"/>
    </row>
    <row r="103" s="12" customFormat="1" ht="24" customHeight="1" spans="1:13">
      <c r="A103" s="29">
        <v>97</v>
      </c>
      <c r="B103" s="33"/>
      <c r="C103" s="33"/>
      <c r="D103" s="35" t="s">
        <v>173</v>
      </c>
      <c r="E103" s="35" t="s">
        <v>9</v>
      </c>
      <c r="F103" s="39" t="s">
        <v>142</v>
      </c>
      <c r="G103" s="35" t="s">
        <v>408</v>
      </c>
      <c r="H103" s="35">
        <v>1</v>
      </c>
      <c r="I103" s="36" t="s">
        <v>476</v>
      </c>
      <c r="J103" s="39" t="s">
        <v>10</v>
      </c>
      <c r="K103" s="33"/>
      <c r="L103" s="37">
        <v>50</v>
      </c>
      <c r="M103" s="50"/>
    </row>
    <row r="104" s="12" customFormat="1" ht="24" customHeight="1" spans="1:13">
      <c r="A104" s="29">
        <v>98</v>
      </c>
      <c r="B104" s="33"/>
      <c r="C104" s="33"/>
      <c r="D104" s="35" t="s">
        <v>174</v>
      </c>
      <c r="E104" s="35" t="s">
        <v>175</v>
      </c>
      <c r="F104" s="39" t="s">
        <v>171</v>
      </c>
      <c r="G104" s="35" t="s">
        <v>408</v>
      </c>
      <c r="H104" s="35">
        <v>6</v>
      </c>
      <c r="I104" s="36" t="s">
        <v>476</v>
      </c>
      <c r="J104" s="39" t="s">
        <v>10</v>
      </c>
      <c r="K104" s="33"/>
      <c r="L104" s="37">
        <v>300</v>
      </c>
      <c r="M104" s="50"/>
    </row>
    <row r="105" s="12" customFormat="1" ht="24" customHeight="1" spans="1:13">
      <c r="A105" s="29">
        <v>99</v>
      </c>
      <c r="B105" s="33"/>
      <c r="C105" s="33"/>
      <c r="D105" s="47" t="s">
        <v>176</v>
      </c>
      <c r="E105" s="47" t="s">
        <v>177</v>
      </c>
      <c r="F105" s="47">
        <v>2015</v>
      </c>
      <c r="G105" s="35" t="s">
        <v>408</v>
      </c>
      <c r="H105" s="35">
        <v>2</v>
      </c>
      <c r="I105" s="36" t="s">
        <v>476</v>
      </c>
      <c r="J105" s="39" t="s">
        <v>10</v>
      </c>
      <c r="K105" s="33"/>
      <c r="L105" s="37">
        <v>160</v>
      </c>
      <c r="M105" s="50"/>
    </row>
    <row r="106" s="12" customFormat="1" ht="24" customHeight="1" spans="1:13">
      <c r="A106" s="29">
        <v>100</v>
      </c>
      <c r="B106" s="33"/>
      <c r="C106" s="33"/>
      <c r="D106" s="47" t="s">
        <v>176</v>
      </c>
      <c r="E106" s="47" t="s">
        <v>178</v>
      </c>
      <c r="F106" s="47">
        <v>2015</v>
      </c>
      <c r="G106" s="35" t="s">
        <v>408</v>
      </c>
      <c r="H106" s="35">
        <v>1</v>
      </c>
      <c r="I106" s="36" t="s">
        <v>476</v>
      </c>
      <c r="J106" s="39" t="s">
        <v>10</v>
      </c>
      <c r="K106" s="33"/>
      <c r="L106" s="37">
        <v>80</v>
      </c>
      <c r="M106" s="50"/>
    </row>
    <row r="107" s="12" customFormat="1" ht="24" customHeight="1" spans="1:13">
      <c r="A107" s="29">
        <v>101</v>
      </c>
      <c r="B107" s="33"/>
      <c r="C107" s="33"/>
      <c r="D107" s="47" t="s">
        <v>179</v>
      </c>
      <c r="E107" s="47" t="s">
        <v>180</v>
      </c>
      <c r="F107" s="47" t="s">
        <v>181</v>
      </c>
      <c r="G107" s="35" t="s">
        <v>410</v>
      </c>
      <c r="H107" s="35">
        <v>9</v>
      </c>
      <c r="I107" s="36" t="s">
        <v>476</v>
      </c>
      <c r="J107" s="39" t="s">
        <v>10</v>
      </c>
      <c r="K107" s="33"/>
      <c r="L107" s="37">
        <v>900</v>
      </c>
      <c r="M107" s="50"/>
    </row>
    <row r="108" s="12" customFormat="1" ht="24" customHeight="1" spans="1:13">
      <c r="A108" s="29">
        <v>102</v>
      </c>
      <c r="B108" s="33"/>
      <c r="C108" s="33"/>
      <c r="D108" s="47" t="s">
        <v>150</v>
      </c>
      <c r="E108" s="47" t="s">
        <v>182</v>
      </c>
      <c r="F108" s="47">
        <v>2014</v>
      </c>
      <c r="G108" s="35"/>
      <c r="H108" s="35">
        <v>19</v>
      </c>
      <c r="I108" s="36" t="s">
        <v>476</v>
      </c>
      <c r="J108" s="39" t="s">
        <v>10</v>
      </c>
      <c r="K108" s="33"/>
      <c r="L108" s="37">
        <v>950</v>
      </c>
      <c r="M108" s="50"/>
    </row>
    <row r="109" s="12" customFormat="1" ht="24" customHeight="1" spans="1:13">
      <c r="A109" s="29">
        <v>103</v>
      </c>
      <c r="B109" s="33"/>
      <c r="C109" s="33"/>
      <c r="D109" s="47" t="s">
        <v>183</v>
      </c>
      <c r="E109" s="47" t="s">
        <v>184</v>
      </c>
      <c r="F109" s="47">
        <v>2014</v>
      </c>
      <c r="G109" s="35" t="s">
        <v>410</v>
      </c>
      <c r="H109" s="35">
        <v>1</v>
      </c>
      <c r="I109" s="36" t="s">
        <v>476</v>
      </c>
      <c r="J109" s="39" t="s">
        <v>10</v>
      </c>
      <c r="K109" s="33"/>
      <c r="L109" s="37">
        <v>40</v>
      </c>
      <c r="M109" s="50"/>
    </row>
    <row r="110" s="12" customFormat="1" ht="24" customHeight="1" spans="1:13">
      <c r="A110" s="29">
        <v>104</v>
      </c>
      <c r="B110" s="33"/>
      <c r="C110" s="33"/>
      <c r="D110" s="35" t="s">
        <v>185</v>
      </c>
      <c r="E110" s="35" t="s">
        <v>186</v>
      </c>
      <c r="F110" s="35" t="s">
        <v>187</v>
      </c>
      <c r="G110" s="35" t="s">
        <v>410</v>
      </c>
      <c r="H110" s="35">
        <v>9</v>
      </c>
      <c r="I110" s="44" t="s">
        <v>476</v>
      </c>
      <c r="J110" s="39" t="s">
        <v>10</v>
      </c>
      <c r="K110" s="33"/>
      <c r="L110" s="37">
        <v>450</v>
      </c>
      <c r="M110" s="50"/>
    </row>
    <row r="111" s="12" customFormat="1" ht="24" customHeight="1" spans="1:13">
      <c r="A111" s="29">
        <v>105</v>
      </c>
      <c r="B111" s="33"/>
      <c r="C111" s="33"/>
      <c r="D111" s="39" t="s">
        <v>188</v>
      </c>
      <c r="E111" s="49" t="s">
        <v>189</v>
      </c>
      <c r="F111" s="42" t="s">
        <v>167</v>
      </c>
      <c r="G111" s="35" t="s">
        <v>408</v>
      </c>
      <c r="H111" s="35">
        <v>8</v>
      </c>
      <c r="I111" s="36" t="s">
        <v>476</v>
      </c>
      <c r="J111" s="39" t="s">
        <v>10</v>
      </c>
      <c r="K111" s="33"/>
      <c r="L111" s="37">
        <v>640</v>
      </c>
      <c r="M111" s="50"/>
    </row>
    <row r="112" s="12" customFormat="1" ht="24" customHeight="1" spans="1:13">
      <c r="A112" s="29">
        <v>106</v>
      </c>
      <c r="B112" s="33"/>
      <c r="C112" s="33"/>
      <c r="D112" s="39" t="s">
        <v>190</v>
      </c>
      <c r="E112" s="49" t="s">
        <v>191</v>
      </c>
      <c r="F112" s="42" t="s">
        <v>192</v>
      </c>
      <c r="G112" s="35" t="s">
        <v>410</v>
      </c>
      <c r="H112" s="35">
        <v>1</v>
      </c>
      <c r="I112" s="36" t="s">
        <v>476</v>
      </c>
      <c r="J112" s="39" t="s">
        <v>10</v>
      </c>
      <c r="K112" s="33"/>
      <c r="L112" s="37">
        <v>10</v>
      </c>
      <c r="M112" s="50"/>
    </row>
    <row r="113" s="12" customFormat="1" ht="24" customHeight="1" spans="1:13">
      <c r="A113" s="29">
        <v>107</v>
      </c>
      <c r="B113" s="33"/>
      <c r="C113" s="33"/>
      <c r="D113" s="35" t="s">
        <v>11</v>
      </c>
      <c r="E113" s="35" t="s">
        <v>193</v>
      </c>
      <c r="F113" s="35">
        <v>2011</v>
      </c>
      <c r="G113" s="35" t="s">
        <v>410</v>
      </c>
      <c r="H113" s="35">
        <v>2</v>
      </c>
      <c r="I113" s="44" t="s">
        <v>476</v>
      </c>
      <c r="J113" s="39" t="s">
        <v>10</v>
      </c>
      <c r="K113" s="33"/>
      <c r="L113" s="37">
        <v>20</v>
      </c>
      <c r="M113" s="50"/>
    </row>
    <row r="114" s="12" customFormat="1" ht="24" customHeight="1" spans="1:13">
      <c r="A114" s="29">
        <v>108</v>
      </c>
      <c r="B114" s="33"/>
      <c r="C114" s="33"/>
      <c r="D114" s="35" t="s">
        <v>11</v>
      </c>
      <c r="E114" s="35" t="s">
        <v>193</v>
      </c>
      <c r="F114" s="35">
        <v>2014</v>
      </c>
      <c r="G114" s="35" t="s">
        <v>410</v>
      </c>
      <c r="H114" s="35">
        <v>1</v>
      </c>
      <c r="I114" s="44" t="s">
        <v>476</v>
      </c>
      <c r="J114" s="39" t="s">
        <v>10</v>
      </c>
      <c r="K114" s="33"/>
      <c r="L114" s="37">
        <v>10</v>
      </c>
      <c r="M114" s="50"/>
    </row>
    <row r="115" s="12" customFormat="1" ht="24" customHeight="1" spans="1:13">
      <c r="A115" s="29">
        <v>109</v>
      </c>
      <c r="B115" s="33"/>
      <c r="C115" s="33"/>
      <c r="D115" s="35" t="s">
        <v>11</v>
      </c>
      <c r="E115" s="35" t="s">
        <v>193</v>
      </c>
      <c r="F115" s="35">
        <v>2014</v>
      </c>
      <c r="G115" s="35" t="s">
        <v>410</v>
      </c>
      <c r="H115" s="35">
        <v>1</v>
      </c>
      <c r="I115" s="44" t="s">
        <v>476</v>
      </c>
      <c r="J115" s="39" t="s">
        <v>10</v>
      </c>
      <c r="K115" s="33"/>
      <c r="L115" s="37">
        <v>10</v>
      </c>
      <c r="M115" s="50"/>
    </row>
    <row r="116" s="12" customFormat="1" ht="24" customHeight="1" spans="1:13">
      <c r="A116" s="29">
        <v>110</v>
      </c>
      <c r="B116" s="33"/>
      <c r="C116" s="33"/>
      <c r="D116" s="35" t="s">
        <v>11</v>
      </c>
      <c r="E116" s="35" t="s">
        <v>193</v>
      </c>
      <c r="F116" s="35">
        <v>2014</v>
      </c>
      <c r="G116" s="35" t="s">
        <v>410</v>
      </c>
      <c r="H116" s="35">
        <v>1</v>
      </c>
      <c r="I116" s="36" t="s">
        <v>476</v>
      </c>
      <c r="J116" s="39" t="s">
        <v>10</v>
      </c>
      <c r="K116" s="33"/>
      <c r="L116" s="37">
        <v>10</v>
      </c>
      <c r="M116" s="50"/>
    </row>
    <row r="117" s="12" customFormat="1" ht="24" customHeight="1" spans="1:13">
      <c r="A117" s="29">
        <v>111</v>
      </c>
      <c r="B117" s="33"/>
      <c r="C117" s="33"/>
      <c r="D117" s="35" t="s">
        <v>11</v>
      </c>
      <c r="E117" s="35" t="s">
        <v>193</v>
      </c>
      <c r="F117" s="39">
        <v>2014</v>
      </c>
      <c r="G117" s="35" t="s">
        <v>410</v>
      </c>
      <c r="H117" s="35">
        <v>1</v>
      </c>
      <c r="I117" s="36" t="s">
        <v>476</v>
      </c>
      <c r="J117" s="39" t="s">
        <v>10</v>
      </c>
      <c r="K117" s="33"/>
      <c r="L117" s="37">
        <v>10</v>
      </c>
      <c r="M117" s="50"/>
    </row>
    <row r="118" s="12" customFormat="1" ht="24" customHeight="1" spans="1:13">
      <c r="A118" s="29">
        <v>112</v>
      </c>
      <c r="B118" s="33"/>
      <c r="C118" s="33"/>
      <c r="D118" s="53" t="s">
        <v>11</v>
      </c>
      <c r="E118" s="35" t="s">
        <v>193</v>
      </c>
      <c r="F118" s="35">
        <v>2014</v>
      </c>
      <c r="G118" s="35" t="s">
        <v>410</v>
      </c>
      <c r="H118" s="35">
        <v>1</v>
      </c>
      <c r="I118" s="36" t="s">
        <v>476</v>
      </c>
      <c r="J118" s="39" t="s">
        <v>10</v>
      </c>
      <c r="K118" s="33"/>
      <c r="L118" s="37">
        <v>10</v>
      </c>
      <c r="M118" s="50"/>
    </row>
    <row r="119" s="12" customFormat="1" ht="24" customHeight="1" spans="1:13">
      <c r="A119" s="29">
        <v>113</v>
      </c>
      <c r="B119" s="33"/>
      <c r="C119" s="33"/>
      <c r="D119" s="56" t="s">
        <v>190</v>
      </c>
      <c r="E119" s="35" t="s">
        <v>194</v>
      </c>
      <c r="F119" s="35">
        <v>2013</v>
      </c>
      <c r="G119" s="35" t="s">
        <v>410</v>
      </c>
      <c r="H119" s="35">
        <v>4</v>
      </c>
      <c r="I119" s="44" t="s">
        <v>476</v>
      </c>
      <c r="J119" s="39" t="s">
        <v>10</v>
      </c>
      <c r="K119" s="33"/>
      <c r="L119" s="37">
        <v>40</v>
      </c>
      <c r="M119" s="50"/>
    </row>
    <row r="120" s="12" customFormat="1" ht="24" customHeight="1" spans="1:13">
      <c r="A120" s="29">
        <v>114</v>
      </c>
      <c r="B120" s="33"/>
      <c r="C120" s="33"/>
      <c r="D120" s="53" t="s">
        <v>140</v>
      </c>
      <c r="E120" s="35" t="s">
        <v>195</v>
      </c>
      <c r="F120" s="47" t="s">
        <v>142</v>
      </c>
      <c r="G120" s="35" t="s">
        <v>408</v>
      </c>
      <c r="H120" s="35">
        <v>2</v>
      </c>
      <c r="I120" s="36" t="s">
        <v>476</v>
      </c>
      <c r="J120" s="39" t="s">
        <v>10</v>
      </c>
      <c r="K120" s="33"/>
      <c r="L120" s="37">
        <v>10</v>
      </c>
      <c r="M120" s="50"/>
    </row>
    <row r="121" s="12" customFormat="1" ht="24" customHeight="1" spans="1:13">
      <c r="A121" s="29">
        <v>115</v>
      </c>
      <c r="B121" s="33"/>
      <c r="C121" s="33"/>
      <c r="D121" s="35" t="s">
        <v>158</v>
      </c>
      <c r="E121" s="35" t="s">
        <v>196</v>
      </c>
      <c r="F121" s="35" t="s">
        <v>171</v>
      </c>
      <c r="G121" s="35"/>
      <c r="H121" s="35">
        <v>3</v>
      </c>
      <c r="I121" s="44" t="s">
        <v>476</v>
      </c>
      <c r="J121" s="39" t="s">
        <v>10</v>
      </c>
      <c r="K121" s="33"/>
      <c r="L121" s="37">
        <v>165</v>
      </c>
      <c r="M121" s="50"/>
    </row>
    <row r="122" s="12" customFormat="1" ht="24" customHeight="1" spans="1:13">
      <c r="A122" s="29">
        <v>116</v>
      </c>
      <c r="B122" s="33"/>
      <c r="C122" s="33"/>
      <c r="D122" s="35" t="s">
        <v>197</v>
      </c>
      <c r="E122" s="35" t="s">
        <v>198</v>
      </c>
      <c r="F122" s="35">
        <v>2013</v>
      </c>
      <c r="G122" s="35" t="s">
        <v>410</v>
      </c>
      <c r="H122" s="35">
        <v>5</v>
      </c>
      <c r="I122" s="36" t="s">
        <v>476</v>
      </c>
      <c r="J122" s="39" t="s">
        <v>10</v>
      </c>
      <c r="K122" s="33"/>
      <c r="L122" s="37">
        <v>500</v>
      </c>
      <c r="M122" s="50"/>
    </row>
    <row r="123" s="12" customFormat="1" ht="24" customHeight="1" spans="1:13">
      <c r="A123" s="29">
        <v>117</v>
      </c>
      <c r="B123" s="33"/>
      <c r="C123" s="33"/>
      <c r="D123" s="39" t="s">
        <v>199</v>
      </c>
      <c r="E123" s="35" t="s">
        <v>141</v>
      </c>
      <c r="F123" s="35">
        <v>2009</v>
      </c>
      <c r="G123" s="35" t="s">
        <v>410</v>
      </c>
      <c r="H123" s="35">
        <v>4</v>
      </c>
      <c r="I123" s="36" t="s">
        <v>476</v>
      </c>
      <c r="J123" s="39" t="s">
        <v>10</v>
      </c>
      <c r="K123" s="33"/>
      <c r="L123" s="37">
        <v>200</v>
      </c>
      <c r="M123" s="50"/>
    </row>
    <row r="124" s="12" customFormat="1" ht="24" customHeight="1" spans="1:13">
      <c r="A124" s="29">
        <v>118</v>
      </c>
      <c r="B124" s="33"/>
      <c r="C124" s="33"/>
      <c r="D124" s="35" t="s">
        <v>200</v>
      </c>
      <c r="E124" s="35" t="s">
        <v>201</v>
      </c>
      <c r="F124" s="45">
        <v>2014</v>
      </c>
      <c r="G124" s="35" t="s">
        <v>410</v>
      </c>
      <c r="H124" s="35">
        <v>1</v>
      </c>
      <c r="I124" s="36" t="s">
        <v>476</v>
      </c>
      <c r="J124" s="39" t="s">
        <v>10</v>
      </c>
      <c r="K124" s="33"/>
      <c r="L124" s="37">
        <v>4</v>
      </c>
      <c r="M124" s="50"/>
    </row>
    <row r="125" s="12" customFormat="1" ht="24" customHeight="1" spans="1:13">
      <c r="A125" s="29">
        <v>119</v>
      </c>
      <c r="B125" s="33"/>
      <c r="C125" s="33"/>
      <c r="D125" s="35" t="s">
        <v>202</v>
      </c>
      <c r="E125" s="35" t="s">
        <v>203</v>
      </c>
      <c r="F125" s="35">
        <v>2016</v>
      </c>
      <c r="G125" s="35" t="s">
        <v>410</v>
      </c>
      <c r="H125" s="35">
        <v>1</v>
      </c>
      <c r="I125" s="44" t="s">
        <v>476</v>
      </c>
      <c r="J125" s="39" t="s">
        <v>10</v>
      </c>
      <c r="K125" s="33"/>
      <c r="L125" s="37">
        <v>10</v>
      </c>
      <c r="M125" s="50"/>
    </row>
    <row r="126" s="12" customFormat="1" ht="24" customHeight="1" spans="1:13">
      <c r="A126" s="29">
        <v>120</v>
      </c>
      <c r="B126" s="33"/>
      <c r="C126" s="33"/>
      <c r="D126" s="35" t="s">
        <v>204</v>
      </c>
      <c r="E126" s="35" t="s">
        <v>205</v>
      </c>
      <c r="F126" s="45">
        <v>2013</v>
      </c>
      <c r="G126" s="35" t="s">
        <v>408</v>
      </c>
      <c r="H126" s="35">
        <v>1</v>
      </c>
      <c r="I126" s="59" t="s">
        <v>476</v>
      </c>
      <c r="J126" s="39" t="s">
        <v>10</v>
      </c>
      <c r="K126" s="33"/>
      <c r="L126" s="37">
        <v>30</v>
      </c>
      <c r="M126" s="50"/>
    </row>
    <row r="127" s="12" customFormat="1" ht="24" customHeight="1" spans="1:13">
      <c r="A127" s="29">
        <v>121</v>
      </c>
      <c r="B127" s="33"/>
      <c r="C127" s="33"/>
      <c r="D127" s="35" t="s">
        <v>206</v>
      </c>
      <c r="E127" s="35" t="s">
        <v>207</v>
      </c>
      <c r="F127" s="45" t="s">
        <v>181</v>
      </c>
      <c r="G127" s="35" t="s">
        <v>410</v>
      </c>
      <c r="H127" s="35">
        <v>44</v>
      </c>
      <c r="I127" s="59" t="s">
        <v>476</v>
      </c>
      <c r="J127" s="39" t="s">
        <v>10</v>
      </c>
      <c r="K127" s="33"/>
      <c r="L127" s="37">
        <v>2200</v>
      </c>
      <c r="M127" s="50"/>
    </row>
    <row r="128" s="12" customFormat="1" ht="24" customHeight="1" spans="1:13">
      <c r="A128" s="29">
        <v>122</v>
      </c>
      <c r="B128" s="33"/>
      <c r="C128" s="33"/>
      <c r="D128" s="35" t="s">
        <v>208</v>
      </c>
      <c r="E128" s="35" t="s">
        <v>209</v>
      </c>
      <c r="F128" s="45" t="s">
        <v>192</v>
      </c>
      <c r="G128" s="35" t="s">
        <v>410</v>
      </c>
      <c r="H128" s="35">
        <v>1</v>
      </c>
      <c r="I128" s="59" t="s">
        <v>476</v>
      </c>
      <c r="J128" s="39" t="s">
        <v>10</v>
      </c>
      <c r="K128" s="33"/>
      <c r="L128" s="37">
        <v>15</v>
      </c>
      <c r="M128" s="50"/>
    </row>
    <row r="129" s="12" customFormat="1" ht="24" customHeight="1" spans="1:13">
      <c r="A129" s="29">
        <v>123</v>
      </c>
      <c r="B129" s="33"/>
      <c r="C129" s="33"/>
      <c r="D129" s="35" t="s">
        <v>138</v>
      </c>
      <c r="E129" s="60"/>
      <c r="F129" s="35" t="s">
        <v>171</v>
      </c>
      <c r="G129" s="35" t="s">
        <v>410</v>
      </c>
      <c r="H129" s="35">
        <v>7</v>
      </c>
      <c r="I129" s="44" t="s">
        <v>476</v>
      </c>
      <c r="J129" s="39" t="s">
        <v>10</v>
      </c>
      <c r="K129" s="33"/>
      <c r="L129" s="37">
        <v>175</v>
      </c>
      <c r="M129" s="50"/>
    </row>
    <row r="130" s="12" customFormat="1" ht="24" customHeight="1" spans="1:13">
      <c r="A130" s="29">
        <v>124</v>
      </c>
      <c r="B130" s="33"/>
      <c r="C130" s="33"/>
      <c r="D130" s="35" t="s">
        <v>210</v>
      </c>
      <c r="E130" s="60" t="s">
        <v>211</v>
      </c>
      <c r="F130" s="35" t="s">
        <v>212</v>
      </c>
      <c r="G130" s="35" t="s">
        <v>408</v>
      </c>
      <c r="H130" s="35">
        <v>1</v>
      </c>
      <c r="I130" s="44" t="s">
        <v>476</v>
      </c>
      <c r="J130" s="39" t="s">
        <v>10</v>
      </c>
      <c r="K130" s="33"/>
      <c r="L130" s="37">
        <v>18</v>
      </c>
      <c r="M130" s="50"/>
    </row>
    <row r="131" s="12" customFormat="1" ht="24" customHeight="1" spans="1:13">
      <c r="A131" s="29">
        <v>125</v>
      </c>
      <c r="B131" s="33"/>
      <c r="C131" s="33"/>
      <c r="D131" s="35" t="s">
        <v>213</v>
      </c>
      <c r="E131" s="60"/>
      <c r="F131" s="35">
        <v>2016</v>
      </c>
      <c r="G131" s="35" t="s">
        <v>408</v>
      </c>
      <c r="H131" s="35">
        <v>2</v>
      </c>
      <c r="I131" s="44" t="s">
        <v>476</v>
      </c>
      <c r="J131" s="39" t="s">
        <v>10</v>
      </c>
      <c r="K131" s="33"/>
      <c r="L131" s="37">
        <v>36</v>
      </c>
      <c r="M131" s="50"/>
    </row>
    <row r="132" s="12" customFormat="1" ht="24" customHeight="1" spans="1:13">
      <c r="A132" s="29">
        <v>126</v>
      </c>
      <c r="B132" s="33"/>
      <c r="C132" s="33"/>
      <c r="D132" s="35" t="s">
        <v>213</v>
      </c>
      <c r="E132" s="60" t="s">
        <v>214</v>
      </c>
      <c r="F132" s="35">
        <v>2015</v>
      </c>
      <c r="G132" s="35" t="s">
        <v>408</v>
      </c>
      <c r="H132" s="35">
        <v>1</v>
      </c>
      <c r="I132" s="44" t="s">
        <v>476</v>
      </c>
      <c r="J132" s="39" t="s">
        <v>10</v>
      </c>
      <c r="K132" s="33"/>
      <c r="L132" s="37">
        <v>18</v>
      </c>
      <c r="M132" s="50"/>
    </row>
    <row r="133" s="12" customFormat="1" ht="24" customHeight="1" spans="1:13">
      <c r="A133" s="29">
        <v>127</v>
      </c>
      <c r="B133" s="33"/>
      <c r="C133" s="33"/>
      <c r="D133" s="35" t="s">
        <v>215</v>
      </c>
      <c r="E133" s="60" t="s">
        <v>216</v>
      </c>
      <c r="F133" s="35">
        <v>2016</v>
      </c>
      <c r="G133" s="35" t="s">
        <v>410</v>
      </c>
      <c r="H133" s="35">
        <v>3</v>
      </c>
      <c r="I133" s="44" t="s">
        <v>476</v>
      </c>
      <c r="J133" s="39" t="s">
        <v>10</v>
      </c>
      <c r="K133" s="33"/>
      <c r="L133" s="37">
        <v>120</v>
      </c>
      <c r="M133" s="50"/>
    </row>
    <row r="134" s="12" customFormat="1" ht="24" customHeight="1" spans="1:13">
      <c r="A134" s="29">
        <v>128</v>
      </c>
      <c r="B134" s="33"/>
      <c r="C134" s="33"/>
      <c r="D134" s="35" t="s">
        <v>217</v>
      </c>
      <c r="E134" s="60" t="s">
        <v>218</v>
      </c>
      <c r="F134" s="61" t="s">
        <v>167</v>
      </c>
      <c r="G134" s="35" t="s">
        <v>410</v>
      </c>
      <c r="H134" s="35">
        <v>2</v>
      </c>
      <c r="I134" s="44" t="s">
        <v>476</v>
      </c>
      <c r="J134" s="39" t="s">
        <v>10</v>
      </c>
      <c r="K134" s="33"/>
      <c r="L134" s="37">
        <v>1000</v>
      </c>
      <c r="M134" s="50"/>
    </row>
    <row r="135" s="12" customFormat="1" ht="24" customHeight="1" spans="1:13">
      <c r="A135" s="29">
        <v>129</v>
      </c>
      <c r="B135" s="33"/>
      <c r="C135" s="33"/>
      <c r="D135" s="35" t="s">
        <v>219</v>
      </c>
      <c r="E135" s="60" t="s">
        <v>139</v>
      </c>
      <c r="F135" s="62" t="s">
        <v>167</v>
      </c>
      <c r="G135" s="35" t="s">
        <v>410</v>
      </c>
      <c r="H135" s="35">
        <v>11</v>
      </c>
      <c r="I135" s="63" t="s">
        <v>476</v>
      </c>
      <c r="J135" s="39" t="s">
        <v>10</v>
      </c>
      <c r="K135" s="33"/>
      <c r="L135" s="37">
        <v>3300</v>
      </c>
      <c r="M135" s="50"/>
    </row>
    <row r="136" s="12" customFormat="1" ht="24" customHeight="1" spans="1:13">
      <c r="A136" s="29">
        <v>130</v>
      </c>
      <c r="B136" s="33"/>
      <c r="C136" s="33"/>
      <c r="D136" s="35" t="s">
        <v>220</v>
      </c>
      <c r="E136" s="60"/>
      <c r="F136" s="64" t="s">
        <v>221</v>
      </c>
      <c r="G136" s="35" t="s">
        <v>408</v>
      </c>
      <c r="H136" s="35">
        <v>2</v>
      </c>
      <c r="I136" s="63" t="s">
        <v>476</v>
      </c>
      <c r="J136" s="39" t="s">
        <v>10</v>
      </c>
      <c r="K136" s="33"/>
      <c r="L136" s="37">
        <v>1000</v>
      </c>
      <c r="M136" s="50"/>
    </row>
    <row r="137" s="12" customFormat="1" ht="24" customHeight="1" spans="1:13">
      <c r="A137" s="29">
        <v>131</v>
      </c>
      <c r="B137" s="33"/>
      <c r="C137" s="33"/>
      <c r="D137" s="46" t="s">
        <v>222</v>
      </c>
      <c r="E137" s="60"/>
      <c r="F137" s="65">
        <v>2012</v>
      </c>
      <c r="G137" s="46" t="s">
        <v>408</v>
      </c>
      <c r="H137" s="35">
        <v>1</v>
      </c>
      <c r="I137" s="66" t="s">
        <v>476</v>
      </c>
      <c r="J137" s="39" t="s">
        <v>10</v>
      </c>
      <c r="K137" s="33"/>
      <c r="L137" s="37">
        <v>50</v>
      </c>
      <c r="M137" s="50"/>
    </row>
    <row r="138" s="12" customFormat="1" ht="24" customHeight="1" spans="1:13">
      <c r="A138" s="29">
        <v>132</v>
      </c>
      <c r="B138" s="33"/>
      <c r="C138" s="33"/>
      <c r="D138" s="35" t="s">
        <v>223</v>
      </c>
      <c r="E138" s="60"/>
      <c r="F138" s="64">
        <v>2015</v>
      </c>
      <c r="G138" s="35" t="s">
        <v>410</v>
      </c>
      <c r="H138" s="35">
        <v>17</v>
      </c>
      <c r="I138" s="66" t="s">
        <v>476</v>
      </c>
      <c r="J138" s="39" t="s">
        <v>10</v>
      </c>
      <c r="K138" s="33"/>
      <c r="L138" s="37">
        <v>340</v>
      </c>
      <c r="M138" s="50"/>
    </row>
    <row r="139" s="12" customFormat="1" ht="24" customHeight="1" spans="1:13">
      <c r="A139" s="29">
        <v>133</v>
      </c>
      <c r="B139" s="33"/>
      <c r="C139" s="33"/>
      <c r="D139" s="67" t="s">
        <v>224</v>
      </c>
      <c r="E139" s="60"/>
      <c r="F139" s="35">
        <v>2014</v>
      </c>
      <c r="G139" s="67" t="s">
        <v>410</v>
      </c>
      <c r="H139" s="35">
        <v>11</v>
      </c>
      <c r="I139" s="63" t="s">
        <v>476</v>
      </c>
      <c r="J139" s="39" t="s">
        <v>10</v>
      </c>
      <c r="K139" s="33"/>
      <c r="L139" s="37">
        <v>55</v>
      </c>
      <c r="M139" s="50"/>
    </row>
    <row r="140" s="12" customFormat="1" ht="24" customHeight="1" spans="1:13">
      <c r="A140" s="29">
        <v>134</v>
      </c>
      <c r="B140" s="33"/>
      <c r="C140" s="33"/>
      <c r="D140" s="67" t="s">
        <v>225</v>
      </c>
      <c r="E140" s="60"/>
      <c r="F140" s="35" t="s">
        <v>181</v>
      </c>
      <c r="G140" s="67" t="s">
        <v>408</v>
      </c>
      <c r="H140" s="35">
        <v>5</v>
      </c>
      <c r="I140" s="63" t="s">
        <v>476</v>
      </c>
      <c r="J140" s="39" t="s">
        <v>10</v>
      </c>
      <c r="K140" s="33"/>
      <c r="L140" s="37">
        <v>2100</v>
      </c>
      <c r="M140" s="50"/>
    </row>
    <row r="141" s="12" customFormat="1" ht="24" customHeight="1" spans="1:13">
      <c r="A141" s="29">
        <v>135</v>
      </c>
      <c r="B141" s="33"/>
      <c r="C141" s="33"/>
      <c r="D141" s="67" t="s">
        <v>226</v>
      </c>
      <c r="E141" s="60"/>
      <c r="F141" s="68">
        <v>2013</v>
      </c>
      <c r="G141" s="67" t="s">
        <v>410</v>
      </c>
      <c r="H141" s="35">
        <v>4</v>
      </c>
      <c r="I141" s="63" t="s">
        <v>476</v>
      </c>
      <c r="J141" s="39" t="s">
        <v>10</v>
      </c>
      <c r="K141" s="33"/>
      <c r="L141" s="37">
        <v>6600</v>
      </c>
      <c r="M141" s="50"/>
    </row>
    <row r="142" s="12" customFormat="1" ht="24" customHeight="1" spans="1:13">
      <c r="A142" s="29">
        <v>136</v>
      </c>
      <c r="B142" s="33"/>
      <c r="C142" s="33"/>
      <c r="D142" s="67" t="s">
        <v>227</v>
      </c>
      <c r="E142" s="60"/>
      <c r="F142" s="68">
        <v>2015</v>
      </c>
      <c r="G142" s="67" t="s">
        <v>410</v>
      </c>
      <c r="H142" s="35">
        <v>18</v>
      </c>
      <c r="I142" s="63" t="s">
        <v>476</v>
      </c>
      <c r="J142" s="39" t="s">
        <v>10</v>
      </c>
      <c r="K142" s="33"/>
      <c r="L142" s="37">
        <v>360</v>
      </c>
      <c r="M142" s="50"/>
    </row>
    <row r="143" s="12" customFormat="1" ht="24" customHeight="1" spans="1:13">
      <c r="A143" s="29">
        <v>137</v>
      </c>
      <c r="B143" s="33"/>
      <c r="C143" s="33"/>
      <c r="D143" s="67" t="s">
        <v>228</v>
      </c>
      <c r="E143" s="60" t="s">
        <v>229</v>
      </c>
      <c r="F143" s="35" t="s">
        <v>167</v>
      </c>
      <c r="G143" s="67" t="s">
        <v>410</v>
      </c>
      <c r="H143" s="35">
        <v>3</v>
      </c>
      <c r="I143" s="63" t="s">
        <v>476</v>
      </c>
      <c r="J143" s="39" t="s">
        <v>10</v>
      </c>
      <c r="K143" s="33"/>
      <c r="L143" s="37">
        <v>60</v>
      </c>
      <c r="M143" s="50"/>
    </row>
    <row r="144" s="12" customFormat="1" ht="24" customHeight="1" spans="1:13">
      <c r="A144" s="29">
        <v>138</v>
      </c>
      <c r="B144" s="33"/>
      <c r="C144" s="33"/>
      <c r="D144" s="35" t="s">
        <v>230</v>
      </c>
      <c r="E144" s="60"/>
      <c r="F144" s="62" t="s">
        <v>165</v>
      </c>
      <c r="G144" s="69" t="s">
        <v>410</v>
      </c>
      <c r="H144" s="35">
        <v>5</v>
      </c>
      <c r="I144" s="63" t="s">
        <v>476</v>
      </c>
      <c r="J144" s="39" t="s">
        <v>10</v>
      </c>
      <c r="K144" s="33"/>
      <c r="L144" s="37">
        <v>750</v>
      </c>
      <c r="M144" s="50"/>
    </row>
    <row r="145" s="12" customFormat="1" ht="24" customHeight="1" spans="1:13">
      <c r="A145" s="29">
        <v>139</v>
      </c>
      <c r="B145" s="33"/>
      <c r="C145" s="33"/>
      <c r="D145" s="35" t="s">
        <v>231</v>
      </c>
      <c r="E145" s="60" t="s">
        <v>232</v>
      </c>
      <c r="F145" s="62" t="s">
        <v>192</v>
      </c>
      <c r="G145" s="35" t="s">
        <v>480</v>
      </c>
      <c r="H145" s="35">
        <v>10</v>
      </c>
      <c r="I145" s="63" t="s">
        <v>476</v>
      </c>
      <c r="J145" s="39" t="s">
        <v>10</v>
      </c>
      <c r="K145" s="33"/>
      <c r="L145" s="37">
        <v>1600</v>
      </c>
      <c r="M145" s="50"/>
    </row>
    <row r="146" s="12" customFormat="1" ht="24" customHeight="1" spans="1:13">
      <c r="A146" s="29">
        <v>140</v>
      </c>
      <c r="B146" s="33"/>
      <c r="C146" s="33"/>
      <c r="D146" s="35" t="s">
        <v>233</v>
      </c>
      <c r="E146" s="60"/>
      <c r="F146" s="64">
        <v>2013</v>
      </c>
      <c r="G146" s="35" t="s">
        <v>480</v>
      </c>
      <c r="H146" s="35">
        <v>3</v>
      </c>
      <c r="I146" s="63" t="s">
        <v>476</v>
      </c>
      <c r="J146" s="39" t="s">
        <v>10</v>
      </c>
      <c r="K146" s="33"/>
      <c r="L146" s="37">
        <v>480</v>
      </c>
      <c r="M146" s="50"/>
    </row>
    <row r="147" s="12" customFormat="1" ht="24" customHeight="1" spans="1:13">
      <c r="A147" s="29">
        <v>141</v>
      </c>
      <c r="B147" s="33"/>
      <c r="C147" s="33"/>
      <c r="D147" s="35" t="s">
        <v>234</v>
      </c>
      <c r="E147" s="60"/>
      <c r="F147" s="33" t="s">
        <v>235</v>
      </c>
      <c r="G147" s="35" t="s">
        <v>410</v>
      </c>
      <c r="H147" s="35">
        <v>3</v>
      </c>
      <c r="I147" s="63" t="s">
        <v>476</v>
      </c>
      <c r="J147" s="39" t="s">
        <v>10</v>
      </c>
      <c r="K147" s="33"/>
      <c r="L147" s="37">
        <v>60</v>
      </c>
      <c r="M147" s="50"/>
    </row>
    <row r="148" s="12" customFormat="1" ht="24" customHeight="1" spans="1:13">
      <c r="A148" s="29">
        <v>142</v>
      </c>
      <c r="B148" s="33"/>
      <c r="C148" s="33"/>
      <c r="D148" s="35" t="s">
        <v>236</v>
      </c>
      <c r="E148" s="60"/>
      <c r="F148" s="39">
        <v>2013</v>
      </c>
      <c r="G148" s="35" t="s">
        <v>480</v>
      </c>
      <c r="H148" s="35">
        <v>3</v>
      </c>
      <c r="I148" s="70" t="s">
        <v>476</v>
      </c>
      <c r="J148" s="39" t="s">
        <v>10</v>
      </c>
      <c r="K148" s="33"/>
      <c r="L148" s="37">
        <v>480</v>
      </c>
      <c r="M148" s="50"/>
    </row>
    <row r="149" s="12" customFormat="1" ht="24" customHeight="1" spans="1:13">
      <c r="A149" s="29">
        <v>143</v>
      </c>
      <c r="B149" s="33"/>
      <c r="C149" s="33"/>
      <c r="D149" s="60" t="s">
        <v>206</v>
      </c>
      <c r="E149" s="60"/>
      <c r="F149" s="39">
        <v>2014</v>
      </c>
      <c r="G149" s="33" t="s">
        <v>410</v>
      </c>
      <c r="H149" s="35">
        <v>59</v>
      </c>
      <c r="I149" s="70" t="s">
        <v>476</v>
      </c>
      <c r="J149" s="39" t="s">
        <v>10</v>
      </c>
      <c r="K149" s="33"/>
      <c r="L149" s="37">
        <v>2950</v>
      </c>
      <c r="M149" s="50"/>
    </row>
    <row r="150" s="12" customFormat="1" ht="24" customHeight="1" spans="1:13">
      <c r="A150" s="29">
        <v>144</v>
      </c>
      <c r="B150" s="33"/>
      <c r="C150" s="33"/>
      <c r="D150" s="60" t="s">
        <v>237</v>
      </c>
      <c r="E150" s="60"/>
      <c r="F150" s="39">
        <v>2015</v>
      </c>
      <c r="G150" s="33" t="s">
        <v>410</v>
      </c>
      <c r="H150" s="35">
        <v>10</v>
      </c>
      <c r="I150" s="70" t="s">
        <v>476</v>
      </c>
      <c r="J150" s="39" t="s">
        <v>10</v>
      </c>
      <c r="K150" s="33"/>
      <c r="L150" s="37">
        <v>250</v>
      </c>
      <c r="M150" s="50"/>
    </row>
    <row r="151" s="12" customFormat="1" ht="24" customHeight="1" spans="1:13">
      <c r="A151" s="29">
        <v>145</v>
      </c>
      <c r="B151" s="33"/>
      <c r="C151" s="33"/>
      <c r="D151" s="60" t="s">
        <v>238</v>
      </c>
      <c r="E151" s="60" t="s">
        <v>232</v>
      </c>
      <c r="F151" s="39">
        <v>2016</v>
      </c>
      <c r="G151" s="33" t="s">
        <v>480</v>
      </c>
      <c r="H151" s="35">
        <v>3</v>
      </c>
      <c r="I151" s="70" t="s">
        <v>476</v>
      </c>
      <c r="J151" s="39" t="s">
        <v>10</v>
      </c>
      <c r="K151" s="33"/>
      <c r="L151" s="37">
        <v>960</v>
      </c>
      <c r="M151" s="50" t="s">
        <v>481</v>
      </c>
    </row>
    <row r="152" s="12" customFormat="1" ht="24" customHeight="1" spans="1:13">
      <c r="A152" s="29">
        <v>146</v>
      </c>
      <c r="B152" s="33"/>
      <c r="C152" s="33"/>
      <c r="D152" s="60" t="s">
        <v>239</v>
      </c>
      <c r="E152" s="60" t="s">
        <v>240</v>
      </c>
      <c r="F152" s="39">
        <v>2013</v>
      </c>
      <c r="G152" s="33" t="s">
        <v>410</v>
      </c>
      <c r="H152" s="35">
        <v>2</v>
      </c>
      <c r="I152" s="70" t="s">
        <v>476</v>
      </c>
      <c r="J152" s="39" t="s">
        <v>10</v>
      </c>
      <c r="K152" s="33"/>
      <c r="L152" s="37">
        <v>100</v>
      </c>
      <c r="M152" s="50"/>
    </row>
    <row r="153" s="12" customFormat="1" ht="24" customHeight="1" spans="1:13">
      <c r="A153" s="29">
        <v>147</v>
      </c>
      <c r="B153" s="33"/>
      <c r="C153" s="33"/>
      <c r="D153" s="60" t="s">
        <v>241</v>
      </c>
      <c r="E153" s="60"/>
      <c r="F153" s="39">
        <v>2012</v>
      </c>
      <c r="G153" s="33" t="s">
        <v>410</v>
      </c>
      <c r="H153" s="35">
        <v>8</v>
      </c>
      <c r="I153" s="70" t="s">
        <v>476</v>
      </c>
      <c r="J153" s="39" t="s">
        <v>10</v>
      </c>
      <c r="K153" s="33"/>
      <c r="L153" s="37">
        <v>400</v>
      </c>
      <c r="M153" s="50"/>
    </row>
    <row r="154" s="12" customFormat="1" ht="24" customHeight="1" spans="1:13">
      <c r="A154" s="29">
        <v>148</v>
      </c>
      <c r="B154" s="33"/>
      <c r="C154" s="33"/>
      <c r="D154" s="60" t="s">
        <v>242</v>
      </c>
      <c r="E154" s="60"/>
      <c r="F154" s="39">
        <v>2013</v>
      </c>
      <c r="G154" s="33" t="s">
        <v>410</v>
      </c>
      <c r="H154" s="35">
        <v>20</v>
      </c>
      <c r="I154" s="70" t="s">
        <v>476</v>
      </c>
      <c r="J154" s="39" t="s">
        <v>10</v>
      </c>
      <c r="K154" s="33"/>
      <c r="L154" s="37">
        <v>1000</v>
      </c>
      <c r="M154" s="50"/>
    </row>
    <row r="155" s="12" customFormat="1" ht="24" customHeight="1" spans="1:13">
      <c r="A155" s="29">
        <v>149</v>
      </c>
      <c r="B155" s="33"/>
      <c r="C155" s="33"/>
      <c r="D155" s="60" t="s">
        <v>243</v>
      </c>
      <c r="E155" s="60" t="s">
        <v>244</v>
      </c>
      <c r="F155" s="39">
        <v>2013</v>
      </c>
      <c r="G155" s="33" t="s">
        <v>410</v>
      </c>
      <c r="H155" s="35">
        <v>8</v>
      </c>
      <c r="I155" s="70" t="s">
        <v>476</v>
      </c>
      <c r="J155" s="39" t="s">
        <v>10</v>
      </c>
      <c r="K155" s="33"/>
      <c r="L155" s="37">
        <v>400</v>
      </c>
      <c r="M155" s="50"/>
    </row>
    <row r="156" s="12" customFormat="1" ht="24" customHeight="1" spans="1:13">
      <c r="A156" s="29">
        <v>150</v>
      </c>
      <c r="B156" s="33"/>
      <c r="C156" s="33"/>
      <c r="D156" s="60" t="s">
        <v>245</v>
      </c>
      <c r="E156" s="60"/>
      <c r="F156" s="39">
        <v>2013</v>
      </c>
      <c r="G156" s="33" t="s">
        <v>410</v>
      </c>
      <c r="H156" s="35">
        <v>2</v>
      </c>
      <c r="I156" s="70" t="s">
        <v>476</v>
      </c>
      <c r="J156" s="39" t="s">
        <v>10</v>
      </c>
      <c r="K156" s="33"/>
      <c r="L156" s="37">
        <v>80</v>
      </c>
      <c r="M156" s="50"/>
    </row>
    <row r="157" s="12" customFormat="1" ht="24" customHeight="1" spans="1:13">
      <c r="A157" s="29">
        <v>151</v>
      </c>
      <c r="B157" s="33"/>
      <c r="C157" s="33"/>
      <c r="D157" s="60" t="s">
        <v>246</v>
      </c>
      <c r="E157" s="60"/>
      <c r="F157" s="39" t="s">
        <v>142</v>
      </c>
      <c r="G157" s="33" t="s">
        <v>410</v>
      </c>
      <c r="H157" s="35">
        <v>3</v>
      </c>
      <c r="I157" s="70" t="s">
        <v>476</v>
      </c>
      <c r="J157" s="39" t="s">
        <v>10</v>
      </c>
      <c r="K157" s="33"/>
      <c r="L157" s="37">
        <v>270</v>
      </c>
      <c r="M157" s="50"/>
    </row>
    <row r="158" s="12" customFormat="1" ht="24" customHeight="1" spans="1:13">
      <c r="A158" s="29">
        <v>152</v>
      </c>
      <c r="B158" s="33"/>
      <c r="C158" s="33"/>
      <c r="D158" s="60" t="s">
        <v>247</v>
      </c>
      <c r="E158" s="60"/>
      <c r="F158" s="39">
        <v>2014</v>
      </c>
      <c r="G158" s="33" t="s">
        <v>408</v>
      </c>
      <c r="H158" s="35">
        <v>2</v>
      </c>
      <c r="I158" s="70" t="s">
        <v>476</v>
      </c>
      <c r="J158" s="39" t="s">
        <v>10</v>
      </c>
      <c r="K158" s="33"/>
      <c r="L158" s="37">
        <v>50</v>
      </c>
      <c r="M158" s="50"/>
    </row>
    <row r="159" s="12" customFormat="1" ht="24" customHeight="1" spans="1:13">
      <c r="A159" s="29">
        <v>153</v>
      </c>
      <c r="B159" s="33"/>
      <c r="C159" s="33"/>
      <c r="D159" s="60" t="s">
        <v>248</v>
      </c>
      <c r="E159" s="60"/>
      <c r="F159" s="39">
        <v>2011</v>
      </c>
      <c r="G159" s="33" t="s">
        <v>410</v>
      </c>
      <c r="H159" s="35">
        <v>3</v>
      </c>
      <c r="I159" s="70" t="s">
        <v>476</v>
      </c>
      <c r="J159" s="39" t="s">
        <v>10</v>
      </c>
      <c r="K159" s="33"/>
      <c r="L159" s="37">
        <v>75</v>
      </c>
      <c r="M159" s="50"/>
    </row>
    <row r="160" s="12" customFormat="1" ht="24" customHeight="1" spans="1:13">
      <c r="A160" s="29">
        <v>154</v>
      </c>
      <c r="B160" s="33"/>
      <c r="C160" s="33"/>
      <c r="D160" s="60" t="s">
        <v>249</v>
      </c>
      <c r="E160" s="60"/>
      <c r="F160" s="39">
        <v>2016</v>
      </c>
      <c r="G160" s="33" t="s">
        <v>480</v>
      </c>
      <c r="H160" s="35">
        <v>10</v>
      </c>
      <c r="I160" s="70" t="s">
        <v>476</v>
      </c>
      <c r="J160" s="39" t="s">
        <v>10</v>
      </c>
      <c r="K160" s="33"/>
      <c r="L160" s="37">
        <v>1600</v>
      </c>
      <c r="M160" s="50"/>
    </row>
    <row r="161" s="12" customFormat="1" ht="24" customHeight="1" spans="1:13">
      <c r="A161" s="29">
        <v>155</v>
      </c>
      <c r="B161" s="33"/>
      <c r="C161" s="33"/>
      <c r="D161" s="60" t="s">
        <v>250</v>
      </c>
      <c r="E161" s="60" t="s">
        <v>141</v>
      </c>
      <c r="F161" s="39" t="s">
        <v>165</v>
      </c>
      <c r="G161" s="33" t="s">
        <v>408</v>
      </c>
      <c r="H161" s="35">
        <v>22</v>
      </c>
      <c r="I161" s="70" t="s">
        <v>476</v>
      </c>
      <c r="J161" s="39" t="s">
        <v>10</v>
      </c>
      <c r="K161" s="33"/>
      <c r="L161" s="37">
        <v>1100</v>
      </c>
      <c r="M161" s="50"/>
    </row>
    <row r="162" s="12" customFormat="1" ht="24" customHeight="1" spans="1:13">
      <c r="A162" s="29">
        <v>156</v>
      </c>
      <c r="B162" s="33"/>
      <c r="C162" s="33"/>
      <c r="D162" s="60" t="s">
        <v>138</v>
      </c>
      <c r="E162" s="60"/>
      <c r="F162" s="39" t="s">
        <v>181</v>
      </c>
      <c r="G162" s="33" t="s">
        <v>410</v>
      </c>
      <c r="H162" s="35">
        <v>2</v>
      </c>
      <c r="I162" s="70" t="s">
        <v>476</v>
      </c>
      <c r="J162" s="39" t="s">
        <v>10</v>
      </c>
      <c r="K162" s="33"/>
      <c r="L162" s="37">
        <v>50</v>
      </c>
      <c r="M162" s="50"/>
    </row>
    <row r="163" s="12" customFormat="1" ht="24" customHeight="1" spans="1:13">
      <c r="A163" s="29">
        <v>157</v>
      </c>
      <c r="B163" s="33"/>
      <c r="C163" s="33"/>
      <c r="D163" s="60" t="s">
        <v>251</v>
      </c>
      <c r="E163" s="60"/>
      <c r="F163" s="39" t="s">
        <v>119</v>
      </c>
      <c r="G163" s="33"/>
      <c r="H163" s="35">
        <v>1</v>
      </c>
      <c r="I163" s="70" t="s">
        <v>476</v>
      </c>
      <c r="J163" s="39" t="s">
        <v>10</v>
      </c>
      <c r="K163" s="33"/>
      <c r="L163" s="37">
        <v>300</v>
      </c>
      <c r="M163" s="50"/>
    </row>
    <row r="164" s="12" customFormat="1" ht="24" customHeight="1" spans="1:13">
      <c r="A164" s="29">
        <v>158</v>
      </c>
      <c r="B164" s="33"/>
      <c r="C164" s="33"/>
      <c r="D164" s="60" t="s">
        <v>87</v>
      </c>
      <c r="E164" s="60"/>
      <c r="F164" s="39">
        <v>2015</v>
      </c>
      <c r="G164" s="33" t="s">
        <v>408</v>
      </c>
      <c r="H164" s="35">
        <v>1</v>
      </c>
      <c r="I164" s="70" t="s">
        <v>476</v>
      </c>
      <c r="J164" s="39" t="s">
        <v>10</v>
      </c>
      <c r="K164" s="33"/>
      <c r="L164" s="37">
        <v>30</v>
      </c>
      <c r="M164" s="50"/>
    </row>
    <row r="165" s="12" customFormat="1" ht="24" customHeight="1" spans="1:13">
      <c r="A165" s="29">
        <v>159</v>
      </c>
      <c r="B165" s="33"/>
      <c r="C165" s="33"/>
      <c r="D165" s="60" t="s">
        <v>245</v>
      </c>
      <c r="E165" s="60"/>
      <c r="F165" s="39" t="s">
        <v>252</v>
      </c>
      <c r="G165" s="33" t="s">
        <v>410</v>
      </c>
      <c r="H165" s="35">
        <v>2</v>
      </c>
      <c r="I165" s="70" t="s">
        <v>476</v>
      </c>
      <c r="J165" s="39" t="s">
        <v>10</v>
      </c>
      <c r="K165" s="33"/>
      <c r="L165" s="37">
        <v>1000</v>
      </c>
      <c r="M165" s="50"/>
    </row>
    <row r="166" s="12" customFormat="1" ht="24" customHeight="1" spans="1:13">
      <c r="A166" s="29">
        <v>160</v>
      </c>
      <c r="B166" s="33"/>
      <c r="C166" s="33"/>
      <c r="D166" s="60" t="s">
        <v>230</v>
      </c>
      <c r="E166" s="60"/>
      <c r="F166" s="39">
        <v>2015</v>
      </c>
      <c r="G166" s="33" t="s">
        <v>410</v>
      </c>
      <c r="H166" s="35">
        <v>1</v>
      </c>
      <c r="I166" s="70" t="s">
        <v>476</v>
      </c>
      <c r="J166" s="39" t="s">
        <v>10</v>
      </c>
      <c r="K166" s="33"/>
      <c r="L166" s="37">
        <v>150</v>
      </c>
      <c r="M166" s="50"/>
    </row>
    <row r="167" s="12" customFormat="1" ht="24" customHeight="1" spans="1:13">
      <c r="A167" s="29">
        <v>161</v>
      </c>
      <c r="B167" s="33"/>
      <c r="C167" s="33"/>
      <c r="D167" s="60" t="s">
        <v>253</v>
      </c>
      <c r="E167" s="60" t="s">
        <v>218</v>
      </c>
      <c r="F167" s="39" t="s">
        <v>167</v>
      </c>
      <c r="G167" s="33" t="s">
        <v>410</v>
      </c>
      <c r="H167" s="35">
        <v>21</v>
      </c>
      <c r="I167" s="70" t="s">
        <v>476</v>
      </c>
      <c r="J167" s="39" t="s">
        <v>10</v>
      </c>
      <c r="K167" s="33"/>
      <c r="L167" s="37">
        <v>105</v>
      </c>
      <c r="M167" s="50"/>
    </row>
    <row r="168" s="12" customFormat="1" ht="24" customHeight="1" spans="1:13">
      <c r="A168" s="29">
        <v>162</v>
      </c>
      <c r="B168" s="33"/>
      <c r="C168" s="33"/>
      <c r="D168" s="60" t="s">
        <v>254</v>
      </c>
      <c r="E168" s="60" t="s">
        <v>255</v>
      </c>
      <c r="F168" s="39" t="s">
        <v>256</v>
      </c>
      <c r="G168" s="33" t="s">
        <v>408</v>
      </c>
      <c r="H168" s="35">
        <v>8</v>
      </c>
      <c r="I168" s="70" t="s">
        <v>476</v>
      </c>
      <c r="J168" s="39" t="s">
        <v>10</v>
      </c>
      <c r="K168" s="33"/>
      <c r="L168" s="37">
        <v>640</v>
      </c>
      <c r="M168" s="50"/>
    </row>
    <row r="169" s="12" customFormat="1" ht="24" customHeight="1" spans="1:13">
      <c r="A169" s="29">
        <v>163</v>
      </c>
      <c r="B169" s="33"/>
      <c r="C169" s="33"/>
      <c r="D169" s="60" t="s">
        <v>257</v>
      </c>
      <c r="E169" s="60" t="s">
        <v>258</v>
      </c>
      <c r="F169" s="39" t="s">
        <v>171</v>
      </c>
      <c r="G169" s="33" t="s">
        <v>410</v>
      </c>
      <c r="H169" s="35">
        <v>19</v>
      </c>
      <c r="I169" s="70" t="s">
        <v>476</v>
      </c>
      <c r="J169" s="39" t="s">
        <v>10</v>
      </c>
      <c r="K169" s="33"/>
      <c r="L169" s="37">
        <v>950</v>
      </c>
      <c r="M169" s="50"/>
    </row>
    <row r="170" s="12" customFormat="1" ht="24" customHeight="1" spans="1:13">
      <c r="A170" s="29">
        <v>164</v>
      </c>
      <c r="B170" s="33"/>
      <c r="C170" s="33"/>
      <c r="D170" s="60" t="s">
        <v>259</v>
      </c>
      <c r="E170" s="60" t="s">
        <v>216</v>
      </c>
      <c r="F170" s="39" t="s">
        <v>235</v>
      </c>
      <c r="G170" s="33" t="s">
        <v>410</v>
      </c>
      <c r="H170" s="35">
        <v>1</v>
      </c>
      <c r="I170" s="70" t="s">
        <v>476</v>
      </c>
      <c r="J170" s="39" t="s">
        <v>10</v>
      </c>
      <c r="K170" s="33"/>
      <c r="L170" s="37">
        <v>200</v>
      </c>
      <c r="M170" s="50"/>
    </row>
    <row r="171" s="12" customFormat="1" ht="24" customHeight="1" spans="1:13">
      <c r="A171" s="29">
        <v>165</v>
      </c>
      <c r="B171" s="33"/>
      <c r="C171" s="33"/>
      <c r="D171" s="60" t="s">
        <v>259</v>
      </c>
      <c r="E171" s="60" t="s">
        <v>260</v>
      </c>
      <c r="F171" s="39" t="s">
        <v>192</v>
      </c>
      <c r="G171" s="33" t="s">
        <v>410</v>
      </c>
      <c r="H171" s="35">
        <v>2</v>
      </c>
      <c r="I171" s="70" t="s">
        <v>476</v>
      </c>
      <c r="J171" s="39" t="s">
        <v>10</v>
      </c>
      <c r="K171" s="33"/>
      <c r="L171" s="37">
        <v>400</v>
      </c>
      <c r="M171" s="50"/>
    </row>
    <row r="172" s="12" customFormat="1" ht="24" customHeight="1" spans="1:13">
      <c r="A172" s="29">
        <v>166</v>
      </c>
      <c r="B172" s="33"/>
      <c r="C172" s="33"/>
      <c r="D172" s="60" t="s">
        <v>259</v>
      </c>
      <c r="E172" s="60" t="s">
        <v>261</v>
      </c>
      <c r="F172" s="39" t="s">
        <v>165</v>
      </c>
      <c r="G172" s="33" t="s">
        <v>410</v>
      </c>
      <c r="H172" s="35">
        <v>2</v>
      </c>
      <c r="I172" s="70" t="s">
        <v>476</v>
      </c>
      <c r="J172" s="39" t="s">
        <v>10</v>
      </c>
      <c r="K172" s="33"/>
      <c r="L172" s="37">
        <v>400</v>
      </c>
      <c r="M172" s="50"/>
    </row>
    <row r="173" s="12" customFormat="1" ht="24" customHeight="1" spans="1:13">
      <c r="A173" s="29">
        <v>167</v>
      </c>
      <c r="B173" s="33"/>
      <c r="C173" s="33"/>
      <c r="D173" s="60" t="s">
        <v>262</v>
      </c>
      <c r="E173" s="60"/>
      <c r="F173" s="39" t="s">
        <v>181</v>
      </c>
      <c r="G173" s="33" t="s">
        <v>410</v>
      </c>
      <c r="H173" s="35">
        <v>2</v>
      </c>
      <c r="I173" s="70" t="s">
        <v>476</v>
      </c>
      <c r="J173" s="39" t="s">
        <v>10</v>
      </c>
      <c r="K173" s="33"/>
      <c r="L173" s="37">
        <v>40</v>
      </c>
      <c r="M173" s="50"/>
    </row>
    <row r="174" s="12" customFormat="1" ht="24" customHeight="1" spans="1:13">
      <c r="A174" s="29">
        <v>168</v>
      </c>
      <c r="B174" s="33"/>
      <c r="C174" s="33"/>
      <c r="D174" s="60" t="s">
        <v>263</v>
      </c>
      <c r="E174" s="60"/>
      <c r="F174" s="39">
        <v>2014</v>
      </c>
      <c r="G174" s="33" t="s">
        <v>410</v>
      </c>
      <c r="H174" s="35">
        <v>14</v>
      </c>
      <c r="I174" s="70" t="s">
        <v>476</v>
      </c>
      <c r="J174" s="39" t="s">
        <v>10</v>
      </c>
      <c r="K174" s="33"/>
      <c r="L174" s="37">
        <v>2800</v>
      </c>
      <c r="M174" s="50"/>
    </row>
    <row r="175" s="12" customFormat="1" ht="24" customHeight="1" spans="1:13">
      <c r="A175" s="29">
        <v>169</v>
      </c>
      <c r="B175" s="33"/>
      <c r="C175" s="33"/>
      <c r="D175" s="60" t="s">
        <v>245</v>
      </c>
      <c r="E175" s="60"/>
      <c r="F175" s="39">
        <v>2017</v>
      </c>
      <c r="G175" s="33" t="s">
        <v>410</v>
      </c>
      <c r="H175" s="35">
        <v>1</v>
      </c>
      <c r="I175" s="70" t="s">
        <v>476</v>
      </c>
      <c r="J175" s="39" t="s">
        <v>10</v>
      </c>
      <c r="K175" s="33"/>
      <c r="L175" s="37">
        <v>500</v>
      </c>
      <c r="M175" s="50"/>
    </row>
    <row r="176" s="12" customFormat="1" ht="24" customHeight="1" spans="1:13">
      <c r="A176" s="29">
        <v>170</v>
      </c>
      <c r="B176" s="33"/>
      <c r="C176" s="33"/>
      <c r="D176" s="60" t="s">
        <v>264</v>
      </c>
      <c r="E176" s="60" t="s">
        <v>265</v>
      </c>
      <c r="F176" s="39" t="s">
        <v>235</v>
      </c>
      <c r="G176" s="33" t="s">
        <v>408</v>
      </c>
      <c r="H176" s="35">
        <v>4</v>
      </c>
      <c r="I176" s="70" t="s">
        <v>476</v>
      </c>
      <c r="J176" s="39" t="s">
        <v>10</v>
      </c>
      <c r="K176" s="33"/>
      <c r="L176" s="37">
        <v>760</v>
      </c>
      <c r="M176" s="50"/>
    </row>
    <row r="177" s="12" customFormat="1" ht="24" customHeight="1" spans="1:13">
      <c r="A177" s="29">
        <v>171</v>
      </c>
      <c r="B177" s="33"/>
      <c r="C177" s="33"/>
      <c r="D177" s="60" t="s">
        <v>264</v>
      </c>
      <c r="E177" s="60" t="s">
        <v>266</v>
      </c>
      <c r="F177" s="39" t="s">
        <v>162</v>
      </c>
      <c r="G177" s="33" t="s">
        <v>408</v>
      </c>
      <c r="H177" s="35">
        <v>31</v>
      </c>
      <c r="I177" s="70" t="s">
        <v>476</v>
      </c>
      <c r="J177" s="39" t="s">
        <v>10</v>
      </c>
      <c r="K177" s="33"/>
      <c r="L177" s="37">
        <v>5890</v>
      </c>
      <c r="M177" s="50"/>
    </row>
    <row r="178" s="12" customFormat="1" ht="24" customHeight="1" spans="1:13">
      <c r="A178" s="29">
        <v>172</v>
      </c>
      <c r="B178" s="33"/>
      <c r="C178" s="33"/>
      <c r="D178" s="60" t="s">
        <v>267</v>
      </c>
      <c r="E178" s="60"/>
      <c r="F178" s="39" t="s">
        <v>268</v>
      </c>
      <c r="G178" s="33" t="s">
        <v>410</v>
      </c>
      <c r="H178" s="35">
        <v>6</v>
      </c>
      <c r="I178" s="70" t="s">
        <v>476</v>
      </c>
      <c r="J178" s="39" t="s">
        <v>10</v>
      </c>
      <c r="K178" s="33"/>
      <c r="L178" s="37">
        <v>360</v>
      </c>
      <c r="M178" s="50"/>
    </row>
    <row r="179" s="12" customFormat="1" ht="24" customHeight="1" spans="1:13">
      <c r="A179" s="29">
        <v>173</v>
      </c>
      <c r="B179" s="33"/>
      <c r="C179" s="33"/>
      <c r="D179" s="60" t="s">
        <v>269</v>
      </c>
      <c r="E179" s="60"/>
      <c r="F179" s="39" t="s">
        <v>167</v>
      </c>
      <c r="G179" s="33" t="s">
        <v>410</v>
      </c>
      <c r="H179" s="35">
        <v>3</v>
      </c>
      <c r="I179" s="70" t="s">
        <v>476</v>
      </c>
      <c r="J179" s="39" t="s">
        <v>10</v>
      </c>
      <c r="K179" s="33"/>
      <c r="L179" s="37">
        <v>150</v>
      </c>
      <c r="M179" s="50"/>
    </row>
    <row r="180" s="12" customFormat="1" ht="24" customHeight="1" spans="1:13">
      <c r="A180" s="29">
        <v>174</v>
      </c>
      <c r="B180" s="33"/>
      <c r="C180" s="33"/>
      <c r="D180" s="60" t="s">
        <v>270</v>
      </c>
      <c r="E180" s="60"/>
      <c r="F180" s="39" t="s">
        <v>192</v>
      </c>
      <c r="G180" s="33" t="s">
        <v>410</v>
      </c>
      <c r="H180" s="35">
        <v>2</v>
      </c>
      <c r="I180" s="70" t="s">
        <v>476</v>
      </c>
      <c r="J180" s="39" t="s">
        <v>10</v>
      </c>
      <c r="K180" s="33"/>
      <c r="L180" s="37">
        <v>50</v>
      </c>
      <c r="M180" s="50"/>
    </row>
    <row r="181" s="12" customFormat="1" ht="24" customHeight="1" spans="1:13">
      <c r="A181" s="29">
        <v>175</v>
      </c>
      <c r="B181" s="33"/>
      <c r="C181" s="33"/>
      <c r="D181" s="60" t="s">
        <v>271</v>
      </c>
      <c r="E181" s="60" t="s">
        <v>272</v>
      </c>
      <c r="F181" s="39" t="s">
        <v>181</v>
      </c>
      <c r="G181" s="33" t="s">
        <v>410</v>
      </c>
      <c r="H181" s="35">
        <v>1</v>
      </c>
      <c r="I181" s="70" t="s">
        <v>476</v>
      </c>
      <c r="J181" s="39" t="s">
        <v>10</v>
      </c>
      <c r="K181" s="33"/>
      <c r="L181" s="37">
        <v>25</v>
      </c>
      <c r="M181" s="50"/>
    </row>
    <row r="182" s="12" customFormat="1" ht="24" customHeight="1" spans="1:13">
      <c r="A182" s="29">
        <v>176</v>
      </c>
      <c r="B182" s="33"/>
      <c r="C182" s="33"/>
      <c r="D182" s="60" t="s">
        <v>273</v>
      </c>
      <c r="E182" s="60"/>
      <c r="F182" s="39" t="s">
        <v>181</v>
      </c>
      <c r="G182" s="33" t="s">
        <v>410</v>
      </c>
      <c r="H182" s="35">
        <v>1</v>
      </c>
      <c r="I182" s="70" t="s">
        <v>476</v>
      </c>
      <c r="J182" s="39" t="s">
        <v>10</v>
      </c>
      <c r="K182" s="33"/>
      <c r="L182" s="37">
        <v>25</v>
      </c>
      <c r="M182" s="50"/>
    </row>
    <row r="183" s="12" customFormat="1" ht="24" customHeight="1" spans="1:13">
      <c r="A183" s="29">
        <v>177</v>
      </c>
      <c r="B183" s="33"/>
      <c r="C183" s="33"/>
      <c r="D183" s="60" t="s">
        <v>274</v>
      </c>
      <c r="E183" s="60" t="s">
        <v>141</v>
      </c>
      <c r="F183" s="39" t="s">
        <v>235</v>
      </c>
      <c r="G183" s="33" t="s">
        <v>408</v>
      </c>
      <c r="H183" s="35">
        <v>2</v>
      </c>
      <c r="I183" s="70" t="s">
        <v>476</v>
      </c>
      <c r="J183" s="39" t="s">
        <v>10</v>
      </c>
      <c r="K183" s="33"/>
      <c r="L183" s="37">
        <v>300</v>
      </c>
      <c r="M183" s="50"/>
    </row>
    <row r="184" s="12" customFormat="1" ht="24" customHeight="1" spans="1:13">
      <c r="A184" s="29">
        <v>178</v>
      </c>
      <c r="B184" s="33"/>
      <c r="C184" s="33"/>
      <c r="D184" s="60" t="s">
        <v>15</v>
      </c>
      <c r="E184" s="60"/>
      <c r="F184" s="39"/>
      <c r="G184" s="33" t="s">
        <v>410</v>
      </c>
      <c r="H184" s="35">
        <v>2</v>
      </c>
      <c r="I184" s="70" t="s">
        <v>476</v>
      </c>
      <c r="J184" s="39" t="s">
        <v>10</v>
      </c>
      <c r="K184" s="33"/>
      <c r="L184" s="37">
        <v>100</v>
      </c>
      <c r="M184" s="50"/>
    </row>
    <row r="185" s="12" customFormat="1" ht="24" customHeight="1" spans="1:13">
      <c r="A185" s="29">
        <v>179</v>
      </c>
      <c r="B185" s="33"/>
      <c r="C185" s="33"/>
      <c r="D185" s="60" t="s">
        <v>275</v>
      </c>
      <c r="E185" s="60" t="s">
        <v>141</v>
      </c>
      <c r="F185" s="39" t="s">
        <v>162</v>
      </c>
      <c r="G185" s="33" t="s">
        <v>410</v>
      </c>
      <c r="H185" s="35">
        <v>9</v>
      </c>
      <c r="I185" s="70" t="s">
        <v>476</v>
      </c>
      <c r="J185" s="39" t="s">
        <v>10</v>
      </c>
      <c r="K185" s="33"/>
      <c r="L185" s="37">
        <v>1350</v>
      </c>
      <c r="M185" s="50"/>
    </row>
    <row r="186" s="12" customFormat="1" ht="24" customHeight="1" spans="1:13">
      <c r="A186" s="29">
        <v>180</v>
      </c>
      <c r="B186" s="33"/>
      <c r="C186" s="33"/>
      <c r="D186" s="60" t="s">
        <v>230</v>
      </c>
      <c r="E186" s="60" t="s">
        <v>276</v>
      </c>
      <c r="F186" s="39" t="s">
        <v>256</v>
      </c>
      <c r="G186" s="33" t="s">
        <v>410</v>
      </c>
      <c r="H186" s="35">
        <v>1</v>
      </c>
      <c r="I186" s="70" t="s">
        <v>476</v>
      </c>
      <c r="J186" s="39" t="s">
        <v>10</v>
      </c>
      <c r="K186" s="33"/>
      <c r="L186" s="37">
        <v>150</v>
      </c>
      <c r="M186" s="50"/>
    </row>
    <row r="187" s="12" customFormat="1" ht="24" customHeight="1" spans="1:13">
      <c r="A187" s="29">
        <v>181</v>
      </c>
      <c r="B187" s="33"/>
      <c r="C187" s="33"/>
      <c r="D187" s="60" t="s">
        <v>277</v>
      </c>
      <c r="E187" s="60"/>
      <c r="F187" s="39"/>
      <c r="G187" s="33" t="s">
        <v>410</v>
      </c>
      <c r="H187" s="35">
        <v>8</v>
      </c>
      <c r="I187" s="70" t="s">
        <v>476</v>
      </c>
      <c r="J187" s="39" t="s">
        <v>10</v>
      </c>
      <c r="K187" s="33"/>
      <c r="L187" s="37">
        <v>0</v>
      </c>
      <c r="M187" s="50"/>
    </row>
    <row r="188" s="12" customFormat="1" ht="24" customHeight="1" spans="1:13">
      <c r="A188" s="29">
        <v>182</v>
      </c>
      <c r="B188" s="33"/>
      <c r="C188" s="33"/>
      <c r="D188" s="60" t="s">
        <v>278</v>
      </c>
      <c r="E188" s="60" t="s">
        <v>276</v>
      </c>
      <c r="F188" s="39" t="s">
        <v>235</v>
      </c>
      <c r="G188" s="33" t="s">
        <v>410</v>
      </c>
      <c r="H188" s="35">
        <v>2</v>
      </c>
      <c r="I188" s="70" t="s">
        <v>476</v>
      </c>
      <c r="J188" s="39" t="s">
        <v>10</v>
      </c>
      <c r="K188" s="33"/>
      <c r="L188" s="37">
        <v>200</v>
      </c>
      <c r="M188" s="50"/>
    </row>
    <row r="189" s="12" customFormat="1" ht="24" customHeight="1" spans="1:13">
      <c r="A189" s="29">
        <v>183</v>
      </c>
      <c r="B189" s="33"/>
      <c r="C189" s="33"/>
      <c r="D189" s="60" t="s">
        <v>279</v>
      </c>
      <c r="E189" s="60"/>
      <c r="F189" s="39" t="s">
        <v>256</v>
      </c>
      <c r="G189" s="33" t="s">
        <v>410</v>
      </c>
      <c r="H189" s="35">
        <v>2</v>
      </c>
      <c r="I189" s="70" t="s">
        <v>476</v>
      </c>
      <c r="J189" s="39" t="s">
        <v>10</v>
      </c>
      <c r="K189" s="33"/>
      <c r="L189" s="37">
        <v>10</v>
      </c>
      <c r="M189" s="50"/>
    </row>
    <row r="190" s="12" customFormat="1" ht="24" customHeight="1" spans="1:13">
      <c r="A190" s="29">
        <v>184</v>
      </c>
      <c r="B190" s="33"/>
      <c r="C190" s="33"/>
      <c r="D190" s="60" t="s">
        <v>280</v>
      </c>
      <c r="E190" s="60" t="s">
        <v>280</v>
      </c>
      <c r="F190" s="39">
        <v>2016</v>
      </c>
      <c r="G190" s="33" t="s">
        <v>410</v>
      </c>
      <c r="H190" s="35">
        <v>4</v>
      </c>
      <c r="I190" s="70" t="s">
        <v>476</v>
      </c>
      <c r="J190" s="39" t="s">
        <v>10</v>
      </c>
      <c r="K190" s="33"/>
      <c r="L190" s="37">
        <v>8000</v>
      </c>
      <c r="M190" s="50"/>
    </row>
    <row r="191" s="12" customFormat="1" ht="24" customHeight="1" spans="1:13">
      <c r="A191" s="29">
        <v>185</v>
      </c>
      <c r="B191" s="33"/>
      <c r="C191" s="33"/>
      <c r="D191" s="60" t="s">
        <v>281</v>
      </c>
      <c r="E191" s="60"/>
      <c r="F191" s="39">
        <v>2015</v>
      </c>
      <c r="G191" s="33" t="s">
        <v>410</v>
      </c>
      <c r="H191" s="35">
        <v>2</v>
      </c>
      <c r="I191" s="70" t="s">
        <v>476</v>
      </c>
      <c r="J191" s="39" t="s">
        <v>10</v>
      </c>
      <c r="K191" s="33"/>
      <c r="L191" s="37">
        <v>4000</v>
      </c>
      <c r="M191" s="50"/>
    </row>
    <row r="192" s="12" customFormat="1" ht="24" customHeight="1" spans="1:13">
      <c r="A192" s="29">
        <v>186</v>
      </c>
      <c r="B192" s="33"/>
      <c r="C192" s="33"/>
      <c r="D192" s="60" t="s">
        <v>282</v>
      </c>
      <c r="E192" s="60"/>
      <c r="F192" s="39">
        <v>2015</v>
      </c>
      <c r="G192" s="33" t="s">
        <v>441</v>
      </c>
      <c r="H192" s="35">
        <v>4</v>
      </c>
      <c r="I192" s="70" t="s">
        <v>476</v>
      </c>
      <c r="J192" s="39" t="s">
        <v>10</v>
      </c>
      <c r="K192" s="33"/>
      <c r="L192" s="37">
        <v>240</v>
      </c>
      <c r="M192" s="50"/>
    </row>
    <row r="193" s="12" customFormat="1" ht="24" customHeight="1" spans="1:13">
      <c r="A193" s="29">
        <v>187</v>
      </c>
      <c r="B193" s="33"/>
      <c r="C193" s="33"/>
      <c r="D193" s="60" t="s">
        <v>283</v>
      </c>
      <c r="E193" s="60"/>
      <c r="F193" s="39"/>
      <c r="G193" s="33" t="s">
        <v>410</v>
      </c>
      <c r="H193" s="35">
        <v>1</v>
      </c>
      <c r="I193" s="70" t="s">
        <v>476</v>
      </c>
      <c r="J193" s="39" t="s">
        <v>284</v>
      </c>
      <c r="K193" s="33"/>
      <c r="L193" s="37">
        <v>150</v>
      </c>
      <c r="M193" s="50"/>
    </row>
    <row r="194" s="12" customFormat="1" ht="24" customHeight="1" spans="1:13">
      <c r="A194" s="29">
        <v>188</v>
      </c>
      <c r="B194" s="33"/>
      <c r="C194" s="33"/>
      <c r="D194" s="60" t="s">
        <v>285</v>
      </c>
      <c r="E194" s="60" t="s">
        <v>286</v>
      </c>
      <c r="F194" s="39"/>
      <c r="G194" s="33" t="s">
        <v>408</v>
      </c>
      <c r="H194" s="35">
        <v>2</v>
      </c>
      <c r="I194" s="70" t="s">
        <v>476</v>
      </c>
      <c r="J194" s="39" t="s">
        <v>287</v>
      </c>
      <c r="K194" s="33"/>
      <c r="L194" s="37">
        <v>160</v>
      </c>
      <c r="M194" s="50"/>
    </row>
    <row r="195" s="12" customFormat="1" ht="24" customHeight="1" spans="1:13">
      <c r="A195" s="29">
        <v>189</v>
      </c>
      <c r="B195" s="33"/>
      <c r="C195" s="33"/>
      <c r="D195" s="60" t="s">
        <v>288</v>
      </c>
      <c r="E195" s="60" t="s">
        <v>289</v>
      </c>
      <c r="F195" s="39" t="s">
        <v>252</v>
      </c>
      <c r="G195" s="33" t="s">
        <v>408</v>
      </c>
      <c r="H195" s="35">
        <v>1</v>
      </c>
      <c r="I195" s="70" t="s">
        <v>476</v>
      </c>
      <c r="J195" s="39" t="s">
        <v>287</v>
      </c>
      <c r="K195" s="33"/>
      <c r="L195" s="37">
        <v>80</v>
      </c>
      <c r="M195" s="50"/>
    </row>
    <row r="196" s="12" customFormat="1" ht="24" customHeight="1" spans="1:13">
      <c r="A196" s="29">
        <v>190</v>
      </c>
      <c r="B196" s="33"/>
      <c r="C196" s="33"/>
      <c r="D196" s="60" t="s">
        <v>290</v>
      </c>
      <c r="E196" s="60">
        <v>4678</v>
      </c>
      <c r="F196" s="39"/>
      <c r="G196" s="33" t="s">
        <v>408</v>
      </c>
      <c r="H196" s="35">
        <v>1</v>
      </c>
      <c r="I196" s="70" t="s">
        <v>476</v>
      </c>
      <c r="J196" s="39" t="s">
        <v>287</v>
      </c>
      <c r="K196" s="33"/>
      <c r="L196" s="37">
        <v>80</v>
      </c>
      <c r="M196" s="50"/>
    </row>
    <row r="197" s="12" customFormat="1" ht="24" customHeight="1" spans="1:13">
      <c r="A197" s="29">
        <v>191</v>
      </c>
      <c r="B197" s="33"/>
      <c r="C197" s="33"/>
      <c r="D197" s="60" t="s">
        <v>291</v>
      </c>
      <c r="E197" s="60" t="s">
        <v>292</v>
      </c>
      <c r="F197" s="39"/>
      <c r="G197" s="33" t="s">
        <v>408</v>
      </c>
      <c r="H197" s="35">
        <v>1</v>
      </c>
      <c r="I197" s="70" t="s">
        <v>476</v>
      </c>
      <c r="J197" s="39" t="s">
        <v>287</v>
      </c>
      <c r="K197" s="33"/>
      <c r="L197" s="37">
        <v>15</v>
      </c>
      <c r="M197" s="50"/>
    </row>
    <row r="198" s="12" customFormat="1" ht="24" customHeight="1" spans="1:13">
      <c r="A198" s="29">
        <v>192</v>
      </c>
      <c r="B198" s="33"/>
      <c r="C198" s="33"/>
      <c r="D198" s="60" t="s">
        <v>293</v>
      </c>
      <c r="E198" s="60">
        <v>33467</v>
      </c>
      <c r="F198" s="39">
        <v>2023</v>
      </c>
      <c r="G198" s="33" t="s">
        <v>408</v>
      </c>
      <c r="H198" s="35">
        <v>1</v>
      </c>
      <c r="I198" s="70" t="s">
        <v>476</v>
      </c>
      <c r="J198" s="39" t="s">
        <v>287</v>
      </c>
      <c r="K198" s="33"/>
      <c r="L198" s="37">
        <v>15</v>
      </c>
      <c r="M198" s="50"/>
    </row>
    <row r="199" s="12" customFormat="1" ht="24" customHeight="1" spans="1:13">
      <c r="A199" s="29">
        <v>193</v>
      </c>
      <c r="B199" s="33"/>
      <c r="C199" s="33"/>
      <c r="D199" s="60" t="s">
        <v>293</v>
      </c>
      <c r="E199" s="60">
        <v>9905</v>
      </c>
      <c r="F199" s="39">
        <v>2024</v>
      </c>
      <c r="G199" s="33" t="s">
        <v>408</v>
      </c>
      <c r="H199" s="35">
        <v>1</v>
      </c>
      <c r="I199" s="70" t="s">
        <v>476</v>
      </c>
      <c r="J199" s="39" t="s">
        <v>287</v>
      </c>
      <c r="K199" s="33"/>
      <c r="L199" s="37">
        <v>15</v>
      </c>
      <c r="M199" s="50"/>
    </row>
    <row r="200" s="12" customFormat="1" ht="24" customHeight="1" spans="1:13">
      <c r="A200" s="29">
        <v>194</v>
      </c>
      <c r="B200" s="33"/>
      <c r="C200" s="33"/>
      <c r="D200" s="60" t="s">
        <v>294</v>
      </c>
      <c r="E200" s="60" t="s">
        <v>295</v>
      </c>
      <c r="F200" s="39" t="s">
        <v>296</v>
      </c>
      <c r="G200" s="33" t="s">
        <v>408</v>
      </c>
      <c r="H200" s="35">
        <v>1</v>
      </c>
      <c r="I200" s="70" t="s">
        <v>476</v>
      </c>
      <c r="J200" s="39" t="s">
        <v>287</v>
      </c>
      <c r="K200" s="33"/>
      <c r="L200" s="37">
        <v>80</v>
      </c>
      <c r="M200" s="50"/>
    </row>
    <row r="201" s="12" customFormat="1" ht="24" customHeight="1" spans="1:13">
      <c r="A201" s="29">
        <v>195</v>
      </c>
      <c r="B201" s="33"/>
      <c r="C201" s="33"/>
      <c r="D201" s="60" t="s">
        <v>135</v>
      </c>
      <c r="E201" s="60" t="s">
        <v>170</v>
      </c>
      <c r="F201" s="39" t="s">
        <v>296</v>
      </c>
      <c r="G201" s="33" t="s">
        <v>408</v>
      </c>
      <c r="H201" s="35">
        <v>1</v>
      </c>
      <c r="I201" s="70" t="s">
        <v>476</v>
      </c>
      <c r="J201" s="39" t="s">
        <v>287</v>
      </c>
      <c r="K201" s="33"/>
      <c r="L201" s="37">
        <v>25</v>
      </c>
      <c r="M201" s="50"/>
    </row>
    <row r="202" s="12" customFormat="1" ht="24" customHeight="1" spans="1:13">
      <c r="A202" s="29">
        <v>196</v>
      </c>
      <c r="B202" s="33"/>
      <c r="C202" s="33"/>
      <c r="D202" s="60" t="s">
        <v>297</v>
      </c>
      <c r="E202" s="60"/>
      <c r="F202" s="39" t="s">
        <v>192</v>
      </c>
      <c r="G202" s="33" t="s">
        <v>482</v>
      </c>
      <c r="H202" s="35">
        <v>2</v>
      </c>
      <c r="I202" s="70" t="s">
        <v>476</v>
      </c>
      <c r="J202" s="39" t="s">
        <v>298</v>
      </c>
      <c r="K202" s="33"/>
      <c r="L202" s="37">
        <v>400</v>
      </c>
      <c r="M202" s="50"/>
    </row>
    <row r="203" s="12" customFormat="1" ht="24" customHeight="1" spans="1:13">
      <c r="A203" s="29">
        <v>197</v>
      </c>
      <c r="B203" s="33"/>
      <c r="C203" s="33"/>
      <c r="D203" s="60" t="s">
        <v>299</v>
      </c>
      <c r="E203" s="60"/>
      <c r="F203" s="39">
        <v>2016</v>
      </c>
      <c r="G203" s="33" t="s">
        <v>410</v>
      </c>
      <c r="H203" s="35">
        <v>2</v>
      </c>
      <c r="I203" s="70" t="s">
        <v>476</v>
      </c>
      <c r="J203" s="39" t="s">
        <v>298</v>
      </c>
      <c r="K203" s="33"/>
      <c r="L203" s="37">
        <v>120</v>
      </c>
      <c r="M203" s="50"/>
    </row>
    <row r="204" s="12" customFormat="1" ht="24" customHeight="1" spans="1:13">
      <c r="A204" s="29">
        <v>198</v>
      </c>
      <c r="B204" s="33"/>
      <c r="C204" s="33"/>
      <c r="D204" s="60" t="s">
        <v>300</v>
      </c>
      <c r="E204" s="60"/>
      <c r="F204" s="39">
        <v>2016</v>
      </c>
      <c r="G204" s="33" t="s">
        <v>441</v>
      </c>
      <c r="H204" s="35">
        <v>2</v>
      </c>
      <c r="I204" s="70" t="s">
        <v>476</v>
      </c>
      <c r="J204" s="39" t="s">
        <v>298</v>
      </c>
      <c r="K204" s="33"/>
      <c r="L204" s="37">
        <v>120</v>
      </c>
      <c r="M204" s="50"/>
    </row>
    <row r="205" s="12" customFormat="1" ht="24" customHeight="1" spans="1:13">
      <c r="A205" s="29">
        <v>199</v>
      </c>
      <c r="B205" s="33"/>
      <c r="C205" s="33"/>
      <c r="D205" s="60" t="s">
        <v>301</v>
      </c>
      <c r="E205" s="60"/>
      <c r="F205" s="39">
        <v>2014</v>
      </c>
      <c r="G205" s="33" t="s">
        <v>410</v>
      </c>
      <c r="H205" s="35">
        <v>1</v>
      </c>
      <c r="I205" s="70" t="s">
        <v>476</v>
      </c>
      <c r="J205" s="39" t="s">
        <v>298</v>
      </c>
      <c r="K205" s="33"/>
      <c r="L205" s="37">
        <v>10</v>
      </c>
      <c r="M205" s="50"/>
    </row>
    <row r="206" s="12" customFormat="1" ht="24" customHeight="1" spans="1:13">
      <c r="A206" s="29">
        <v>200</v>
      </c>
      <c r="B206" s="33"/>
      <c r="C206" s="33"/>
      <c r="D206" s="60" t="s">
        <v>245</v>
      </c>
      <c r="E206" s="60"/>
      <c r="F206" s="39">
        <v>2016</v>
      </c>
      <c r="G206" s="33" t="s">
        <v>483</v>
      </c>
      <c r="H206" s="35">
        <v>1</v>
      </c>
      <c r="I206" s="70" t="s">
        <v>476</v>
      </c>
      <c r="J206" s="39" t="s">
        <v>10</v>
      </c>
      <c r="K206" s="33"/>
      <c r="L206" s="37">
        <v>500</v>
      </c>
      <c r="M206" s="50"/>
    </row>
    <row r="207" s="12" customFormat="1" ht="24" customHeight="1" spans="1:13">
      <c r="A207" s="29">
        <v>201</v>
      </c>
      <c r="B207" s="33"/>
      <c r="C207" s="33"/>
      <c r="D207" s="60" t="s">
        <v>185</v>
      </c>
      <c r="E207" s="60" t="s">
        <v>302</v>
      </c>
      <c r="F207" s="39">
        <v>2008</v>
      </c>
      <c r="G207" s="33" t="s">
        <v>410</v>
      </c>
      <c r="H207" s="35">
        <v>7</v>
      </c>
      <c r="I207" s="70" t="s">
        <v>476</v>
      </c>
      <c r="J207" s="39" t="s">
        <v>303</v>
      </c>
      <c r="K207" s="33"/>
      <c r="L207" s="37">
        <v>350</v>
      </c>
      <c r="M207" s="50"/>
    </row>
    <row r="208" s="12" customFormat="1" ht="24" customHeight="1" spans="1:13">
      <c r="A208" s="29">
        <v>202</v>
      </c>
      <c r="B208" s="33"/>
      <c r="C208" s="33"/>
      <c r="D208" s="60" t="s">
        <v>304</v>
      </c>
      <c r="E208" s="60" t="s">
        <v>305</v>
      </c>
      <c r="F208" s="39" t="s">
        <v>68</v>
      </c>
      <c r="G208" s="33" t="s">
        <v>410</v>
      </c>
      <c r="H208" s="35">
        <v>21</v>
      </c>
      <c r="I208" s="70" t="s">
        <v>476</v>
      </c>
      <c r="J208" s="39" t="s">
        <v>303</v>
      </c>
      <c r="K208" s="33"/>
      <c r="L208" s="37">
        <v>1050</v>
      </c>
      <c r="M208" s="50"/>
    </row>
    <row r="209" s="12" customFormat="1" ht="24" customHeight="1" spans="1:13">
      <c r="A209" s="29">
        <v>203</v>
      </c>
      <c r="B209" s="33"/>
      <c r="C209" s="33"/>
      <c r="D209" s="60" t="s">
        <v>306</v>
      </c>
      <c r="E209" s="60" t="s">
        <v>307</v>
      </c>
      <c r="F209" s="39" t="s">
        <v>308</v>
      </c>
      <c r="G209" s="33" t="s">
        <v>408</v>
      </c>
      <c r="H209" s="35">
        <v>4</v>
      </c>
      <c r="I209" s="70" t="s">
        <v>476</v>
      </c>
      <c r="J209" s="39" t="s">
        <v>303</v>
      </c>
      <c r="K209" s="33"/>
      <c r="L209" s="37">
        <v>1200</v>
      </c>
      <c r="M209" s="50"/>
    </row>
    <row r="210" s="12" customFormat="1" ht="24" customHeight="1" spans="1:13">
      <c r="A210" s="29">
        <v>204</v>
      </c>
      <c r="B210" s="33"/>
      <c r="C210" s="33"/>
      <c r="D210" s="60" t="s">
        <v>309</v>
      </c>
      <c r="E210" s="60" t="s">
        <v>310</v>
      </c>
      <c r="F210" s="39">
        <v>2009</v>
      </c>
      <c r="G210" s="33" t="s">
        <v>408</v>
      </c>
      <c r="H210" s="35">
        <v>1</v>
      </c>
      <c r="I210" s="70" t="s">
        <v>476</v>
      </c>
      <c r="J210" s="39" t="s">
        <v>303</v>
      </c>
      <c r="K210" s="33"/>
      <c r="L210" s="37">
        <v>20</v>
      </c>
      <c r="M210" s="50"/>
    </row>
    <row r="211" s="12" customFormat="1" ht="24" customHeight="1" spans="1:13">
      <c r="A211" s="29">
        <v>205</v>
      </c>
      <c r="B211" s="33"/>
      <c r="C211" s="33"/>
      <c r="D211" s="60" t="s">
        <v>173</v>
      </c>
      <c r="E211" s="60" t="s">
        <v>311</v>
      </c>
      <c r="F211" s="39">
        <v>2008</v>
      </c>
      <c r="G211" s="33" t="s">
        <v>408</v>
      </c>
      <c r="H211" s="35">
        <v>9</v>
      </c>
      <c r="I211" s="70" t="s">
        <v>476</v>
      </c>
      <c r="J211" s="39" t="s">
        <v>303</v>
      </c>
      <c r="K211" s="33"/>
      <c r="L211" s="37">
        <v>450</v>
      </c>
      <c r="M211" s="50"/>
    </row>
    <row r="212" s="12" customFormat="1" ht="24" customHeight="1" spans="1:13">
      <c r="A212" s="29">
        <v>206</v>
      </c>
      <c r="B212" s="33"/>
      <c r="C212" s="33"/>
      <c r="D212" s="60" t="s">
        <v>312</v>
      </c>
      <c r="E212" s="60"/>
      <c r="F212" s="39" t="s">
        <v>256</v>
      </c>
      <c r="G212" s="33" t="s">
        <v>408</v>
      </c>
      <c r="H212" s="35">
        <v>4</v>
      </c>
      <c r="I212" s="70" t="s">
        <v>476</v>
      </c>
      <c r="J212" s="39" t="s">
        <v>303</v>
      </c>
      <c r="K212" s="33"/>
      <c r="L212" s="37">
        <v>480</v>
      </c>
      <c r="M212" s="50"/>
    </row>
    <row r="213" s="12" customFormat="1" ht="24" customHeight="1" spans="1:13">
      <c r="A213" s="29">
        <v>207</v>
      </c>
      <c r="B213" s="33"/>
      <c r="C213" s="33"/>
      <c r="D213" s="60" t="s">
        <v>313</v>
      </c>
      <c r="E213" s="60" t="s">
        <v>314</v>
      </c>
      <c r="F213" s="39">
        <v>2011</v>
      </c>
      <c r="G213" s="33"/>
      <c r="H213" s="35">
        <v>5</v>
      </c>
      <c r="I213" s="70" t="s">
        <v>476</v>
      </c>
      <c r="J213" s="39" t="s">
        <v>303</v>
      </c>
      <c r="K213" s="33"/>
      <c r="L213" s="37">
        <v>400</v>
      </c>
      <c r="M213" s="50"/>
    </row>
    <row r="214" s="12" customFormat="1" ht="24" customHeight="1" spans="1:13">
      <c r="A214" s="29">
        <v>208</v>
      </c>
      <c r="B214" s="33"/>
      <c r="C214" s="33"/>
      <c r="D214" s="60" t="s">
        <v>315</v>
      </c>
      <c r="E214" s="60" t="s">
        <v>316</v>
      </c>
      <c r="F214" s="39" t="s">
        <v>317</v>
      </c>
      <c r="G214" s="33" t="s">
        <v>408</v>
      </c>
      <c r="H214" s="35">
        <v>4</v>
      </c>
      <c r="I214" s="70" t="s">
        <v>476</v>
      </c>
      <c r="J214" s="39" t="s">
        <v>303</v>
      </c>
      <c r="K214" s="33"/>
      <c r="L214" s="37">
        <v>100</v>
      </c>
      <c r="M214" s="50"/>
    </row>
    <row r="215" s="12" customFormat="1" ht="24" customHeight="1" spans="1:13">
      <c r="A215" s="29">
        <v>209</v>
      </c>
      <c r="B215" s="33"/>
      <c r="C215" s="33"/>
      <c r="D215" s="60" t="s">
        <v>318</v>
      </c>
      <c r="E215" s="60"/>
      <c r="F215" s="39" t="s">
        <v>181</v>
      </c>
      <c r="G215" s="33" t="s">
        <v>441</v>
      </c>
      <c r="H215" s="35">
        <v>5</v>
      </c>
      <c r="I215" s="70" t="s">
        <v>476</v>
      </c>
      <c r="J215" s="39" t="s">
        <v>303</v>
      </c>
      <c r="K215" s="33"/>
      <c r="L215" s="37">
        <v>1000</v>
      </c>
      <c r="M215" s="50"/>
    </row>
    <row r="216" s="12" customFormat="1" ht="24" customHeight="1" spans="1:13">
      <c r="A216" s="29">
        <v>210</v>
      </c>
      <c r="B216" s="33"/>
      <c r="C216" s="33"/>
      <c r="D216" s="60" t="s">
        <v>319</v>
      </c>
      <c r="E216" s="60" t="s">
        <v>320</v>
      </c>
      <c r="F216" s="39" t="s">
        <v>181</v>
      </c>
      <c r="G216" s="33" t="s">
        <v>408</v>
      </c>
      <c r="H216" s="35">
        <v>63</v>
      </c>
      <c r="I216" s="70" t="s">
        <v>476</v>
      </c>
      <c r="J216" s="39" t="s">
        <v>303</v>
      </c>
      <c r="K216" s="33"/>
      <c r="L216" s="37">
        <v>6300</v>
      </c>
      <c r="M216" s="50"/>
    </row>
    <row r="217" s="12" customFormat="1" ht="24" customHeight="1" spans="1:13">
      <c r="A217" s="29">
        <v>211</v>
      </c>
      <c r="B217" s="33"/>
      <c r="C217" s="33"/>
      <c r="D217" s="60" t="s">
        <v>321</v>
      </c>
      <c r="E217" s="60" t="s">
        <v>322</v>
      </c>
      <c r="F217" s="39" t="s">
        <v>181</v>
      </c>
      <c r="G217" s="33" t="s">
        <v>408</v>
      </c>
      <c r="H217" s="35">
        <v>8</v>
      </c>
      <c r="I217" s="70" t="s">
        <v>476</v>
      </c>
      <c r="J217" s="39" t="s">
        <v>303</v>
      </c>
      <c r="K217" s="33"/>
      <c r="L217" s="37">
        <v>640</v>
      </c>
      <c r="M217" s="50"/>
    </row>
    <row r="218" s="12" customFormat="1" ht="24" customHeight="1" spans="1:13">
      <c r="A218" s="29">
        <v>212</v>
      </c>
      <c r="B218" s="33"/>
      <c r="C218" s="33"/>
      <c r="D218" s="60" t="s">
        <v>323</v>
      </c>
      <c r="E218" s="60" t="s">
        <v>324</v>
      </c>
      <c r="F218" s="39">
        <v>2012</v>
      </c>
      <c r="G218" s="33" t="s">
        <v>410</v>
      </c>
      <c r="H218" s="35">
        <v>2</v>
      </c>
      <c r="I218" s="70" t="s">
        <v>476</v>
      </c>
      <c r="J218" s="39" t="s">
        <v>303</v>
      </c>
      <c r="K218" s="33"/>
      <c r="L218" s="37">
        <v>50</v>
      </c>
      <c r="M218" s="50"/>
    </row>
    <row r="219" s="12" customFormat="1" ht="24" customHeight="1" spans="1:13">
      <c r="A219" s="29">
        <v>213</v>
      </c>
      <c r="B219" s="33"/>
      <c r="C219" s="33"/>
      <c r="D219" s="60" t="s">
        <v>325</v>
      </c>
      <c r="E219" s="60"/>
      <c r="F219" s="39">
        <v>2015</v>
      </c>
      <c r="G219" s="33" t="s">
        <v>410</v>
      </c>
      <c r="H219" s="35">
        <v>84</v>
      </c>
      <c r="I219" s="70" t="s">
        <v>476</v>
      </c>
      <c r="J219" s="39" t="s">
        <v>303</v>
      </c>
      <c r="K219" s="33"/>
      <c r="L219" s="37">
        <v>4200</v>
      </c>
      <c r="M219" s="50"/>
    </row>
    <row r="220" s="12" customFormat="1" ht="24" customHeight="1" spans="1:13">
      <c r="A220" s="29">
        <v>214</v>
      </c>
      <c r="B220" s="33"/>
      <c r="C220" s="33"/>
      <c r="D220" s="60" t="s">
        <v>326</v>
      </c>
      <c r="E220" s="60"/>
      <c r="F220" s="39" t="s">
        <v>167</v>
      </c>
      <c r="G220" s="33" t="s">
        <v>441</v>
      </c>
      <c r="H220" s="35">
        <v>3</v>
      </c>
      <c r="I220" s="70" t="s">
        <v>476</v>
      </c>
      <c r="J220" s="39" t="s">
        <v>303</v>
      </c>
      <c r="K220" s="33"/>
      <c r="L220" s="37">
        <v>60</v>
      </c>
      <c r="M220" s="50"/>
    </row>
    <row r="221" s="12" customFormat="1" ht="24" customHeight="1" spans="1:13">
      <c r="A221" s="29">
        <v>215</v>
      </c>
      <c r="B221" s="33"/>
      <c r="C221" s="33"/>
      <c r="D221" s="60" t="s">
        <v>327</v>
      </c>
      <c r="E221" s="60" t="s">
        <v>328</v>
      </c>
      <c r="F221" s="39">
        <v>2008</v>
      </c>
      <c r="G221" s="33" t="s">
        <v>410</v>
      </c>
      <c r="H221" s="35">
        <v>8</v>
      </c>
      <c r="I221" s="70" t="s">
        <v>476</v>
      </c>
      <c r="J221" s="39" t="s">
        <v>303</v>
      </c>
      <c r="K221" s="33"/>
      <c r="L221" s="37">
        <v>160</v>
      </c>
      <c r="M221" s="50"/>
    </row>
    <row r="222" s="12" customFormat="1" ht="24" customHeight="1" spans="1:13">
      <c r="A222" s="29">
        <v>216</v>
      </c>
      <c r="B222" s="33"/>
      <c r="C222" s="33"/>
      <c r="D222" s="60" t="s">
        <v>329</v>
      </c>
      <c r="E222" s="60" t="s">
        <v>328</v>
      </c>
      <c r="F222" s="39" t="s">
        <v>181</v>
      </c>
      <c r="G222" s="33" t="s">
        <v>410</v>
      </c>
      <c r="H222" s="35">
        <v>1</v>
      </c>
      <c r="I222" s="70" t="s">
        <v>476</v>
      </c>
      <c r="J222" s="39" t="s">
        <v>303</v>
      </c>
      <c r="K222" s="33"/>
      <c r="L222" s="37">
        <v>10</v>
      </c>
      <c r="M222" s="50"/>
    </row>
    <row r="223" s="12" customFormat="1" ht="24" customHeight="1" spans="1:13">
      <c r="A223" s="29">
        <v>217</v>
      </c>
      <c r="B223" s="33"/>
      <c r="C223" s="33"/>
      <c r="D223" s="60" t="s">
        <v>330</v>
      </c>
      <c r="E223" s="60"/>
      <c r="F223" s="39" t="s">
        <v>256</v>
      </c>
      <c r="G223" s="33" t="s">
        <v>410</v>
      </c>
      <c r="H223" s="35">
        <v>2</v>
      </c>
      <c r="I223" s="70" t="s">
        <v>476</v>
      </c>
      <c r="J223" s="39" t="s">
        <v>303</v>
      </c>
      <c r="K223" s="33"/>
      <c r="L223" s="37">
        <v>40</v>
      </c>
      <c r="M223" s="50"/>
    </row>
    <row r="224" s="12" customFormat="1" ht="24" customHeight="1" spans="1:13">
      <c r="A224" s="29">
        <v>218</v>
      </c>
      <c r="B224" s="33"/>
      <c r="C224" s="33"/>
      <c r="D224" s="60" t="s">
        <v>331</v>
      </c>
      <c r="E224" s="60" t="s">
        <v>332</v>
      </c>
      <c r="F224" s="39" t="s">
        <v>308</v>
      </c>
      <c r="G224" s="33" t="s">
        <v>410</v>
      </c>
      <c r="H224" s="35">
        <v>5</v>
      </c>
      <c r="I224" s="70" t="s">
        <v>476</v>
      </c>
      <c r="J224" s="39" t="s">
        <v>303</v>
      </c>
      <c r="K224" s="33"/>
      <c r="L224" s="37">
        <v>75</v>
      </c>
      <c r="M224" s="50"/>
    </row>
    <row r="225" s="12" customFormat="1" ht="24" customHeight="1" spans="1:13">
      <c r="A225" s="29">
        <v>219</v>
      </c>
      <c r="B225" s="33"/>
      <c r="C225" s="33"/>
      <c r="D225" s="60" t="s">
        <v>333</v>
      </c>
      <c r="E225" s="60" t="s">
        <v>334</v>
      </c>
      <c r="F225" s="39" t="s">
        <v>308</v>
      </c>
      <c r="G225" s="33" t="s">
        <v>410</v>
      </c>
      <c r="H225" s="35">
        <v>7</v>
      </c>
      <c r="I225" s="70" t="s">
        <v>476</v>
      </c>
      <c r="J225" s="39" t="s">
        <v>303</v>
      </c>
      <c r="K225" s="33"/>
      <c r="L225" s="37">
        <v>70</v>
      </c>
      <c r="M225" s="50"/>
    </row>
    <row r="226" s="12" customFormat="1" ht="24" customHeight="1" spans="1:13">
      <c r="A226" s="29">
        <v>220</v>
      </c>
      <c r="B226" s="33"/>
      <c r="C226" s="33"/>
      <c r="D226" s="60" t="s">
        <v>335</v>
      </c>
      <c r="E226" s="60"/>
      <c r="F226" s="39" t="s">
        <v>336</v>
      </c>
      <c r="G226" s="33" t="s">
        <v>482</v>
      </c>
      <c r="H226" s="35">
        <v>3</v>
      </c>
      <c r="I226" s="70" t="s">
        <v>476</v>
      </c>
      <c r="J226" s="39" t="s">
        <v>303</v>
      </c>
      <c r="K226" s="33"/>
      <c r="L226" s="37">
        <v>45</v>
      </c>
      <c r="M226" s="50"/>
    </row>
    <row r="227" s="12" customFormat="1" ht="24" customHeight="1" spans="1:13">
      <c r="A227" s="29">
        <v>221</v>
      </c>
      <c r="B227" s="33"/>
      <c r="C227" s="33"/>
      <c r="D227" s="60" t="s">
        <v>337</v>
      </c>
      <c r="E227" s="60"/>
      <c r="F227" s="39">
        <v>2008</v>
      </c>
      <c r="G227" s="33" t="s">
        <v>484</v>
      </c>
      <c r="H227" s="35">
        <v>15</v>
      </c>
      <c r="I227" s="70" t="s">
        <v>476</v>
      </c>
      <c r="J227" s="39" t="s">
        <v>303</v>
      </c>
      <c r="K227" s="33"/>
      <c r="L227" s="37">
        <v>375</v>
      </c>
      <c r="M227" s="50"/>
    </row>
    <row r="228" s="12" customFormat="1" ht="24" customHeight="1" spans="1:13">
      <c r="A228" s="29">
        <v>222</v>
      </c>
      <c r="B228" s="33"/>
      <c r="C228" s="33"/>
      <c r="D228" s="60" t="s">
        <v>338</v>
      </c>
      <c r="E228" s="60" t="s">
        <v>339</v>
      </c>
      <c r="F228" s="39" t="s">
        <v>142</v>
      </c>
      <c r="G228" s="33" t="s">
        <v>410</v>
      </c>
      <c r="H228" s="35">
        <v>1</v>
      </c>
      <c r="I228" s="70" t="s">
        <v>476</v>
      </c>
      <c r="J228" s="39" t="s">
        <v>303</v>
      </c>
      <c r="K228" s="33"/>
      <c r="L228" s="37">
        <v>100</v>
      </c>
      <c r="M228" s="50"/>
    </row>
    <row r="229" s="12" customFormat="1" ht="24" customHeight="1" spans="1:13">
      <c r="A229" s="29">
        <v>223</v>
      </c>
      <c r="B229" s="33"/>
      <c r="C229" s="33"/>
      <c r="D229" s="60" t="s">
        <v>340</v>
      </c>
      <c r="E229" s="60" t="s">
        <v>341</v>
      </c>
      <c r="F229" s="39">
        <v>2012</v>
      </c>
      <c r="G229" s="33" t="s">
        <v>410</v>
      </c>
      <c r="H229" s="35">
        <v>50</v>
      </c>
      <c r="I229" s="70" t="s">
        <v>476</v>
      </c>
      <c r="J229" s="39" t="s">
        <v>303</v>
      </c>
      <c r="K229" s="33"/>
      <c r="L229" s="37">
        <v>100</v>
      </c>
      <c r="M229" s="50"/>
    </row>
    <row r="230" s="12" customFormat="1" ht="24" customHeight="1" spans="1:13">
      <c r="A230" s="29">
        <v>224</v>
      </c>
      <c r="B230" s="33"/>
      <c r="C230" s="33"/>
      <c r="D230" s="60" t="s">
        <v>342</v>
      </c>
      <c r="E230" s="60" t="s">
        <v>218</v>
      </c>
      <c r="F230" s="39">
        <v>2015</v>
      </c>
      <c r="G230" s="33" t="s">
        <v>408</v>
      </c>
      <c r="H230" s="35">
        <v>2</v>
      </c>
      <c r="I230" s="70" t="s">
        <v>476</v>
      </c>
      <c r="J230" s="39" t="s">
        <v>303</v>
      </c>
      <c r="K230" s="33"/>
      <c r="L230" s="37">
        <v>50</v>
      </c>
      <c r="M230" s="50"/>
    </row>
    <row r="231" s="12" customFormat="1" ht="24" customHeight="1" spans="1:13">
      <c r="A231" s="29">
        <v>225</v>
      </c>
      <c r="B231" s="33"/>
      <c r="C231" s="33"/>
      <c r="D231" s="60" t="s">
        <v>343</v>
      </c>
      <c r="E231" s="60"/>
      <c r="F231" s="39" t="s">
        <v>181</v>
      </c>
      <c r="G231" s="33" t="s">
        <v>408</v>
      </c>
      <c r="H231" s="35">
        <v>2</v>
      </c>
      <c r="I231" s="70" t="s">
        <v>476</v>
      </c>
      <c r="J231" s="39" t="s">
        <v>303</v>
      </c>
      <c r="K231" s="33"/>
      <c r="L231" s="37">
        <v>50</v>
      </c>
      <c r="M231" s="50"/>
    </row>
    <row r="232" s="12" customFormat="1" ht="24" customHeight="1" spans="1:13">
      <c r="A232" s="29">
        <v>226</v>
      </c>
      <c r="B232" s="33"/>
      <c r="C232" s="33"/>
      <c r="D232" s="60" t="s">
        <v>344</v>
      </c>
      <c r="E232" s="60" t="s">
        <v>345</v>
      </c>
      <c r="F232" s="39">
        <v>2008</v>
      </c>
      <c r="G232" s="33" t="s">
        <v>408</v>
      </c>
      <c r="H232" s="35">
        <v>1</v>
      </c>
      <c r="I232" s="70" t="s">
        <v>476</v>
      </c>
      <c r="J232" s="39" t="s">
        <v>303</v>
      </c>
      <c r="K232" s="33"/>
      <c r="L232" s="37">
        <v>150</v>
      </c>
      <c r="M232" s="50"/>
    </row>
    <row r="233" s="12" customFormat="1" ht="24" customHeight="1" spans="1:13">
      <c r="A233" s="29">
        <v>227</v>
      </c>
      <c r="B233" s="33"/>
      <c r="C233" s="33"/>
      <c r="D233" s="60" t="s">
        <v>346</v>
      </c>
      <c r="E233" s="60" t="s">
        <v>341</v>
      </c>
      <c r="F233" s="39"/>
      <c r="G233" s="33" t="s">
        <v>408</v>
      </c>
      <c r="H233" s="35">
        <v>2</v>
      </c>
      <c r="I233" s="70" t="s">
        <v>476</v>
      </c>
      <c r="J233" s="39" t="s">
        <v>303</v>
      </c>
      <c r="K233" s="33"/>
      <c r="L233" s="37">
        <v>60</v>
      </c>
      <c r="M233" s="50"/>
    </row>
    <row r="234" s="12" customFormat="1" ht="24" customHeight="1" spans="1:13">
      <c r="A234" s="29">
        <v>228</v>
      </c>
      <c r="B234" s="33"/>
      <c r="C234" s="33"/>
      <c r="D234" s="60" t="s">
        <v>347</v>
      </c>
      <c r="E234" s="60" t="s">
        <v>229</v>
      </c>
      <c r="F234" s="39" t="s">
        <v>308</v>
      </c>
      <c r="G234" s="33" t="s">
        <v>410</v>
      </c>
      <c r="H234" s="35">
        <v>2</v>
      </c>
      <c r="I234" s="70" t="s">
        <v>476</v>
      </c>
      <c r="J234" s="39" t="s">
        <v>303</v>
      </c>
      <c r="K234" s="33"/>
      <c r="L234" s="37">
        <v>40</v>
      </c>
      <c r="M234" s="50"/>
    </row>
    <row r="235" s="12" customFormat="1" ht="24" customHeight="1" spans="1:13">
      <c r="A235" s="29">
        <v>229</v>
      </c>
      <c r="B235" s="33"/>
      <c r="C235" s="33"/>
      <c r="D235" s="60" t="s">
        <v>348</v>
      </c>
      <c r="E235" s="60" t="s">
        <v>320</v>
      </c>
      <c r="F235" s="39" t="s">
        <v>349</v>
      </c>
      <c r="G235" s="33" t="s">
        <v>484</v>
      </c>
      <c r="H235" s="35">
        <v>3</v>
      </c>
      <c r="I235" s="70" t="s">
        <v>476</v>
      </c>
      <c r="J235" s="39" t="s">
        <v>303</v>
      </c>
      <c r="K235" s="33"/>
      <c r="L235" s="37">
        <v>75</v>
      </c>
      <c r="M235" s="50"/>
    </row>
    <row r="236" s="12" customFormat="1" ht="24" customHeight="1" spans="1:13">
      <c r="A236" s="29">
        <v>230</v>
      </c>
      <c r="B236" s="33"/>
      <c r="C236" s="33"/>
      <c r="D236" s="60" t="s">
        <v>350</v>
      </c>
      <c r="E236" s="60" t="s">
        <v>351</v>
      </c>
      <c r="F236" s="39">
        <v>2012</v>
      </c>
      <c r="G236" s="33" t="s">
        <v>408</v>
      </c>
      <c r="H236" s="35">
        <v>2</v>
      </c>
      <c r="I236" s="70" t="s">
        <v>476</v>
      </c>
      <c r="J236" s="39" t="s">
        <v>303</v>
      </c>
      <c r="K236" s="33"/>
      <c r="L236" s="37">
        <v>60</v>
      </c>
      <c r="M236" s="50"/>
    </row>
    <row r="237" s="12" customFormat="1" ht="24" customHeight="1" spans="1:13">
      <c r="A237" s="29">
        <v>231</v>
      </c>
      <c r="B237" s="33"/>
      <c r="C237" s="33"/>
      <c r="D237" s="60" t="s">
        <v>352</v>
      </c>
      <c r="E237" s="60" t="s">
        <v>353</v>
      </c>
      <c r="F237" s="39">
        <v>2011</v>
      </c>
      <c r="G237" s="33" t="s">
        <v>408</v>
      </c>
      <c r="H237" s="35">
        <v>3</v>
      </c>
      <c r="I237" s="70" t="s">
        <v>476</v>
      </c>
      <c r="J237" s="39" t="s">
        <v>303</v>
      </c>
      <c r="K237" s="33"/>
      <c r="L237" s="37">
        <v>150</v>
      </c>
      <c r="M237" s="50"/>
    </row>
    <row r="238" s="12" customFormat="1" ht="24" customHeight="1" spans="1:13">
      <c r="A238" s="29">
        <v>232</v>
      </c>
      <c r="B238" s="33"/>
      <c r="C238" s="33"/>
      <c r="D238" s="60" t="s">
        <v>354</v>
      </c>
      <c r="E238" s="60" t="s">
        <v>265</v>
      </c>
      <c r="F238" s="39" t="s">
        <v>181</v>
      </c>
      <c r="G238" s="33" t="s">
        <v>410</v>
      </c>
      <c r="H238" s="35">
        <v>2</v>
      </c>
      <c r="I238" s="70" t="s">
        <v>476</v>
      </c>
      <c r="J238" s="39" t="s">
        <v>303</v>
      </c>
      <c r="K238" s="33"/>
      <c r="L238" s="37">
        <v>180</v>
      </c>
      <c r="M238" s="50"/>
    </row>
    <row r="239" s="12" customFormat="1" ht="24" customHeight="1" spans="1:13">
      <c r="A239" s="29">
        <v>233</v>
      </c>
      <c r="B239" s="33"/>
      <c r="C239" s="33"/>
      <c r="D239" s="60" t="s">
        <v>355</v>
      </c>
      <c r="E239" s="60" t="s">
        <v>356</v>
      </c>
      <c r="F239" s="39">
        <v>2013</v>
      </c>
      <c r="G239" s="33" t="s">
        <v>408</v>
      </c>
      <c r="H239" s="35">
        <v>3</v>
      </c>
      <c r="I239" s="70" t="s">
        <v>476</v>
      </c>
      <c r="J239" s="39" t="s">
        <v>303</v>
      </c>
      <c r="K239" s="33"/>
      <c r="L239" s="37">
        <v>600</v>
      </c>
      <c r="M239" s="50"/>
    </row>
    <row r="240" s="12" customFormat="1" ht="24" customHeight="1" spans="1:13">
      <c r="A240" s="29">
        <v>234</v>
      </c>
      <c r="B240" s="33"/>
      <c r="C240" s="33"/>
      <c r="D240" s="60" t="s">
        <v>357</v>
      </c>
      <c r="E240" s="60"/>
      <c r="F240" s="39" t="s">
        <v>165</v>
      </c>
      <c r="G240" s="33" t="s">
        <v>408</v>
      </c>
      <c r="H240" s="35">
        <v>29</v>
      </c>
      <c r="I240" s="70" t="s">
        <v>476</v>
      </c>
      <c r="J240" s="39" t="s">
        <v>303</v>
      </c>
      <c r="K240" s="33"/>
      <c r="L240" s="37">
        <v>1450</v>
      </c>
      <c r="M240" s="50"/>
    </row>
    <row r="241" s="12" customFormat="1" ht="24" customHeight="1" spans="1:13">
      <c r="A241" s="29">
        <v>235</v>
      </c>
      <c r="B241" s="33"/>
      <c r="C241" s="33"/>
      <c r="D241" s="60" t="s">
        <v>135</v>
      </c>
      <c r="E241" s="60" t="s">
        <v>358</v>
      </c>
      <c r="F241" s="39" t="s">
        <v>171</v>
      </c>
      <c r="G241" s="33" t="s">
        <v>408</v>
      </c>
      <c r="H241" s="35">
        <v>36</v>
      </c>
      <c r="I241" s="70" t="s">
        <v>476</v>
      </c>
      <c r="J241" s="39" t="s">
        <v>303</v>
      </c>
      <c r="K241" s="33"/>
      <c r="L241" s="37">
        <v>900</v>
      </c>
      <c r="M241" s="50"/>
    </row>
    <row r="242" s="12" customFormat="1" ht="24" customHeight="1" spans="1:13">
      <c r="A242" s="29">
        <v>236</v>
      </c>
      <c r="B242" s="33"/>
      <c r="C242" s="33"/>
      <c r="D242" s="60" t="s">
        <v>359</v>
      </c>
      <c r="E242" s="60"/>
      <c r="F242" s="39" t="s">
        <v>181</v>
      </c>
      <c r="G242" s="33" t="s">
        <v>410</v>
      </c>
      <c r="H242" s="35">
        <v>3</v>
      </c>
      <c r="I242" s="70" t="s">
        <v>476</v>
      </c>
      <c r="J242" s="39" t="s">
        <v>303</v>
      </c>
      <c r="K242" s="33"/>
      <c r="L242" s="37">
        <v>60</v>
      </c>
      <c r="M242" s="50"/>
    </row>
    <row r="243" s="12" customFormat="1" ht="24" customHeight="1" spans="1:13">
      <c r="A243" s="29">
        <v>237</v>
      </c>
      <c r="B243" s="33"/>
      <c r="C243" s="33"/>
      <c r="D243" s="60" t="s">
        <v>236</v>
      </c>
      <c r="E243" s="60"/>
      <c r="F243" s="39"/>
      <c r="G243" s="33" t="s">
        <v>410</v>
      </c>
      <c r="H243" s="35">
        <v>8</v>
      </c>
      <c r="I243" s="70" t="s">
        <v>476</v>
      </c>
      <c r="J243" s="39" t="s">
        <v>303</v>
      </c>
      <c r="K243" s="33"/>
      <c r="L243" s="37">
        <v>1280</v>
      </c>
      <c r="M243" s="50"/>
    </row>
    <row r="244" s="12" customFormat="1" ht="24" customHeight="1" spans="1:13">
      <c r="A244" s="29">
        <v>238</v>
      </c>
      <c r="B244" s="33"/>
      <c r="C244" s="33"/>
      <c r="D244" s="60" t="s">
        <v>297</v>
      </c>
      <c r="E244" s="60"/>
      <c r="F244" s="39" t="s">
        <v>235</v>
      </c>
      <c r="G244" s="33" t="s">
        <v>441</v>
      </c>
      <c r="H244" s="35">
        <v>4</v>
      </c>
      <c r="I244" s="70" t="s">
        <v>476</v>
      </c>
      <c r="J244" s="39" t="s">
        <v>303</v>
      </c>
      <c r="K244" s="33"/>
      <c r="L244" s="37">
        <v>800</v>
      </c>
      <c r="M244" s="50"/>
    </row>
    <row r="245" s="12" customFormat="1" ht="24" customHeight="1" spans="1:13">
      <c r="A245" s="29">
        <v>239</v>
      </c>
      <c r="B245" s="33"/>
      <c r="C245" s="33"/>
      <c r="D245" s="60" t="s">
        <v>360</v>
      </c>
      <c r="E245" s="60"/>
      <c r="F245" s="39" t="s">
        <v>235</v>
      </c>
      <c r="G245" s="33" t="s">
        <v>410</v>
      </c>
      <c r="H245" s="35">
        <v>9</v>
      </c>
      <c r="I245" s="70" t="s">
        <v>476</v>
      </c>
      <c r="J245" s="39" t="s">
        <v>303</v>
      </c>
      <c r="K245" s="33"/>
      <c r="L245" s="37">
        <v>450</v>
      </c>
      <c r="M245" s="50"/>
    </row>
    <row r="246" s="12" customFormat="1" ht="24" customHeight="1" spans="1:13">
      <c r="A246" s="29">
        <v>240</v>
      </c>
      <c r="B246" s="33"/>
      <c r="C246" s="33"/>
      <c r="D246" s="60" t="s">
        <v>238</v>
      </c>
      <c r="E246" s="60"/>
      <c r="F246" s="39"/>
      <c r="G246" s="33" t="s">
        <v>480</v>
      </c>
      <c r="H246" s="35">
        <v>10</v>
      </c>
      <c r="I246" s="70" t="s">
        <v>476</v>
      </c>
      <c r="J246" s="39" t="s">
        <v>303</v>
      </c>
      <c r="K246" s="33"/>
      <c r="L246" s="37">
        <v>3200</v>
      </c>
      <c r="M246" s="50" t="s">
        <v>481</v>
      </c>
    </row>
    <row r="247" s="12" customFormat="1" ht="24" customHeight="1" spans="1:13">
      <c r="A247" s="29">
        <v>241</v>
      </c>
      <c r="B247" s="33"/>
      <c r="C247" s="33"/>
      <c r="D247" s="60" t="s">
        <v>361</v>
      </c>
      <c r="E247" s="60"/>
      <c r="F247" s="39" t="s">
        <v>235</v>
      </c>
      <c r="G247" s="33" t="s">
        <v>410</v>
      </c>
      <c r="H247" s="35">
        <v>2</v>
      </c>
      <c r="I247" s="70" t="s">
        <v>476</v>
      </c>
      <c r="J247" s="39" t="s">
        <v>303</v>
      </c>
      <c r="K247" s="33"/>
      <c r="L247" s="37">
        <v>50</v>
      </c>
      <c r="M247" s="50"/>
    </row>
    <row r="248" s="12" customFormat="1" ht="24" customHeight="1" spans="1:13">
      <c r="A248" s="29">
        <v>242</v>
      </c>
      <c r="B248" s="33"/>
      <c r="C248" s="33"/>
      <c r="D248" s="60" t="s">
        <v>362</v>
      </c>
      <c r="E248" s="60" t="s">
        <v>363</v>
      </c>
      <c r="F248" s="39" t="s">
        <v>142</v>
      </c>
      <c r="G248" s="33" t="s">
        <v>408</v>
      </c>
      <c r="H248" s="35">
        <v>1</v>
      </c>
      <c r="I248" s="70" t="s">
        <v>476</v>
      </c>
      <c r="J248" s="39" t="s">
        <v>303</v>
      </c>
      <c r="K248" s="33"/>
      <c r="L248" s="37">
        <v>100</v>
      </c>
      <c r="M248" s="50"/>
    </row>
    <row r="249" s="12" customFormat="1" ht="24" customHeight="1" spans="1:13">
      <c r="A249" s="29">
        <v>243</v>
      </c>
      <c r="B249" s="33"/>
      <c r="C249" s="33"/>
      <c r="D249" s="60" t="s">
        <v>364</v>
      </c>
      <c r="E249" s="60"/>
      <c r="F249" s="39"/>
      <c r="G249" s="33" t="s">
        <v>408</v>
      </c>
      <c r="H249" s="35">
        <v>1</v>
      </c>
      <c r="I249" s="70" t="s">
        <v>476</v>
      </c>
      <c r="J249" s="39" t="s">
        <v>303</v>
      </c>
      <c r="K249" s="33"/>
      <c r="L249" s="37">
        <v>50</v>
      </c>
      <c r="M249" s="50"/>
    </row>
    <row r="250" s="12" customFormat="1" ht="24" customHeight="1" spans="1:13">
      <c r="A250" s="29">
        <v>244</v>
      </c>
      <c r="B250" s="33"/>
      <c r="C250" s="33"/>
      <c r="D250" s="60" t="s">
        <v>223</v>
      </c>
      <c r="E250" s="60" t="s">
        <v>365</v>
      </c>
      <c r="F250" s="39" t="s">
        <v>235</v>
      </c>
      <c r="G250" s="33" t="s">
        <v>410</v>
      </c>
      <c r="H250" s="35">
        <v>18</v>
      </c>
      <c r="I250" s="70" t="s">
        <v>476</v>
      </c>
      <c r="J250" s="39" t="s">
        <v>303</v>
      </c>
      <c r="K250" s="33"/>
      <c r="L250" s="37">
        <v>360</v>
      </c>
      <c r="M250" s="50"/>
    </row>
    <row r="251" s="12" customFormat="1" ht="24" customHeight="1" spans="1:13">
      <c r="A251" s="29">
        <v>245</v>
      </c>
      <c r="B251" s="33"/>
      <c r="C251" s="33"/>
      <c r="D251" s="60" t="s">
        <v>366</v>
      </c>
      <c r="E251" s="60"/>
      <c r="F251" s="39" t="s">
        <v>167</v>
      </c>
      <c r="G251" s="33" t="s">
        <v>410</v>
      </c>
      <c r="H251" s="35">
        <v>1</v>
      </c>
      <c r="I251" s="70" t="s">
        <v>476</v>
      </c>
      <c r="J251" s="39" t="s">
        <v>303</v>
      </c>
      <c r="K251" s="33"/>
      <c r="L251" s="37">
        <v>100</v>
      </c>
      <c r="M251" s="50"/>
    </row>
    <row r="252" s="12" customFormat="1" ht="24" customHeight="1" spans="1:13">
      <c r="A252" s="29">
        <v>246</v>
      </c>
      <c r="B252" s="33"/>
      <c r="C252" s="33"/>
      <c r="D252" s="60" t="s">
        <v>367</v>
      </c>
      <c r="E252" s="60"/>
      <c r="F252" s="39"/>
      <c r="G252" s="33" t="s">
        <v>410</v>
      </c>
      <c r="H252" s="35">
        <v>1</v>
      </c>
      <c r="I252" s="70" t="s">
        <v>476</v>
      </c>
      <c r="J252" s="39" t="s">
        <v>303</v>
      </c>
      <c r="K252" s="33"/>
      <c r="L252" s="37">
        <v>200</v>
      </c>
      <c r="M252" s="50"/>
    </row>
    <row r="253" s="12" customFormat="1" ht="24" customHeight="1" spans="1:13">
      <c r="A253" s="29">
        <v>247</v>
      </c>
      <c r="B253" s="33"/>
      <c r="C253" s="33"/>
      <c r="D253" s="60" t="s">
        <v>230</v>
      </c>
      <c r="E253" s="60"/>
      <c r="F253" s="39" t="s">
        <v>167</v>
      </c>
      <c r="G253" s="33" t="s">
        <v>410</v>
      </c>
      <c r="H253" s="35">
        <v>1</v>
      </c>
      <c r="I253" s="70" t="s">
        <v>476</v>
      </c>
      <c r="J253" s="39" t="s">
        <v>303</v>
      </c>
      <c r="K253" s="33"/>
      <c r="L253" s="37">
        <v>150</v>
      </c>
      <c r="M253" s="50"/>
    </row>
    <row r="254" s="12" customFormat="1" ht="24" customHeight="1" spans="1:13">
      <c r="A254" s="29">
        <v>248</v>
      </c>
      <c r="B254" s="33"/>
      <c r="C254" s="33"/>
      <c r="D254" s="60" t="s">
        <v>368</v>
      </c>
      <c r="E254" s="60" t="s">
        <v>369</v>
      </c>
      <c r="F254" s="39" t="s">
        <v>171</v>
      </c>
      <c r="G254" s="33" t="s">
        <v>408</v>
      </c>
      <c r="H254" s="35">
        <v>1</v>
      </c>
      <c r="I254" s="70" t="s">
        <v>476</v>
      </c>
      <c r="J254" s="39" t="s">
        <v>10</v>
      </c>
      <c r="K254" s="33"/>
      <c r="L254" s="37">
        <v>21240</v>
      </c>
      <c r="M254" s="33" t="s">
        <v>485</v>
      </c>
    </row>
    <row r="255" s="12" customFormat="1" ht="24" customHeight="1" spans="1:13">
      <c r="A255" s="29">
        <v>249</v>
      </c>
      <c r="B255" s="33"/>
      <c r="C255" s="33"/>
      <c r="D255" s="60" t="s">
        <v>370</v>
      </c>
      <c r="E255" s="60" t="s">
        <v>216</v>
      </c>
      <c r="F255" s="39"/>
      <c r="G255" s="33" t="s">
        <v>408</v>
      </c>
      <c r="H255" s="35">
        <v>3</v>
      </c>
      <c r="I255" s="70" t="s">
        <v>476</v>
      </c>
      <c r="J255" s="39" t="s">
        <v>303</v>
      </c>
      <c r="K255" s="33"/>
      <c r="L255" s="37">
        <v>63720</v>
      </c>
      <c r="M255" s="33" t="s">
        <v>485</v>
      </c>
    </row>
    <row r="256" s="12" customFormat="1" ht="24" customHeight="1" spans="1:13">
      <c r="A256" s="29">
        <v>250</v>
      </c>
      <c r="B256" s="33"/>
      <c r="C256" s="33"/>
      <c r="D256" s="60" t="s">
        <v>368</v>
      </c>
      <c r="E256" s="60" t="s">
        <v>371</v>
      </c>
      <c r="F256" s="39"/>
      <c r="G256" s="33" t="s">
        <v>408</v>
      </c>
      <c r="H256" s="35">
        <v>2</v>
      </c>
      <c r="I256" s="70" t="s">
        <v>476</v>
      </c>
      <c r="J256" s="39" t="s">
        <v>303</v>
      </c>
      <c r="K256" s="33"/>
      <c r="L256" s="37">
        <v>42480</v>
      </c>
      <c r="M256" s="33" t="s">
        <v>485</v>
      </c>
    </row>
    <row r="257" s="12" customFormat="1" ht="24" customHeight="1" spans="1:13">
      <c r="A257" s="29">
        <v>251</v>
      </c>
      <c r="B257" s="33"/>
      <c r="C257" s="33"/>
      <c r="D257" s="60" t="s">
        <v>368</v>
      </c>
      <c r="E257" s="60" t="s">
        <v>369</v>
      </c>
      <c r="F257" s="39" t="s">
        <v>171</v>
      </c>
      <c r="G257" s="33" t="s">
        <v>408</v>
      </c>
      <c r="H257" s="35">
        <v>1</v>
      </c>
      <c r="I257" s="70" t="s">
        <v>476</v>
      </c>
      <c r="J257" s="39" t="s">
        <v>303</v>
      </c>
      <c r="K257" s="33"/>
      <c r="L257" s="37">
        <v>21240</v>
      </c>
      <c r="M257" s="33" t="s">
        <v>485</v>
      </c>
    </row>
    <row r="258" s="12" customFormat="1" ht="24" customHeight="1" spans="1:13">
      <c r="A258" s="29">
        <v>252</v>
      </c>
      <c r="B258" s="33"/>
      <c r="C258" s="33"/>
      <c r="D258" s="60" t="s">
        <v>368</v>
      </c>
      <c r="E258" s="60" t="s">
        <v>371</v>
      </c>
      <c r="F258" s="39" t="s">
        <v>171</v>
      </c>
      <c r="G258" s="33" t="s">
        <v>408</v>
      </c>
      <c r="H258" s="35">
        <v>2</v>
      </c>
      <c r="I258" s="70" t="s">
        <v>476</v>
      </c>
      <c r="J258" s="39" t="s">
        <v>303</v>
      </c>
      <c r="K258" s="33"/>
      <c r="L258" s="37">
        <v>42480</v>
      </c>
      <c r="M258" s="33" t="s">
        <v>485</v>
      </c>
    </row>
    <row r="259" s="12" customFormat="1" ht="24" customHeight="1" spans="1:13">
      <c r="A259" s="29">
        <v>253</v>
      </c>
      <c r="B259" s="33"/>
      <c r="C259" s="33"/>
      <c r="D259" s="60" t="s">
        <v>368</v>
      </c>
      <c r="E259" s="60"/>
      <c r="F259" s="39"/>
      <c r="G259" s="33" t="s">
        <v>408</v>
      </c>
      <c r="H259" s="35">
        <v>1</v>
      </c>
      <c r="I259" s="70" t="s">
        <v>476</v>
      </c>
      <c r="J259" s="39" t="s">
        <v>303</v>
      </c>
      <c r="K259" s="33"/>
      <c r="L259" s="37">
        <v>10620</v>
      </c>
      <c r="M259" s="33" t="s">
        <v>486</v>
      </c>
    </row>
    <row r="260" s="12" customFormat="1" ht="24" customHeight="1" spans="1:13">
      <c r="A260" s="29">
        <v>254</v>
      </c>
      <c r="B260" s="33"/>
      <c r="C260" s="33"/>
      <c r="D260" s="60" t="s">
        <v>372</v>
      </c>
      <c r="E260" s="60"/>
      <c r="F260" s="39"/>
      <c r="G260" s="33" t="s">
        <v>410</v>
      </c>
      <c r="H260" s="35">
        <v>2</v>
      </c>
      <c r="I260" s="70" t="s">
        <v>476</v>
      </c>
      <c r="J260" s="39" t="s">
        <v>303</v>
      </c>
      <c r="K260" s="33"/>
      <c r="L260" s="37">
        <v>4000</v>
      </c>
      <c r="M260" s="33" t="s">
        <v>487</v>
      </c>
    </row>
    <row r="261" s="12" customFormat="1" ht="24" customHeight="1" spans="1:13">
      <c r="A261" s="29">
        <v>255</v>
      </c>
      <c r="B261" s="33"/>
      <c r="C261" s="33"/>
      <c r="D261" s="60" t="s">
        <v>373</v>
      </c>
      <c r="E261" s="60"/>
      <c r="F261" s="39"/>
      <c r="G261" s="33" t="s">
        <v>410</v>
      </c>
      <c r="H261" s="35">
        <v>6</v>
      </c>
      <c r="I261" s="70" t="s">
        <v>476</v>
      </c>
      <c r="J261" s="39" t="s">
        <v>303</v>
      </c>
      <c r="K261" s="33"/>
      <c r="L261" s="37">
        <v>12000</v>
      </c>
      <c r="M261" s="33" t="s">
        <v>487</v>
      </c>
    </row>
    <row r="262" s="12" customFormat="1" ht="24" customHeight="1" spans="1:13">
      <c r="A262" s="29">
        <v>256</v>
      </c>
      <c r="B262" s="33"/>
      <c r="C262" s="33"/>
      <c r="D262" s="60" t="s">
        <v>374</v>
      </c>
      <c r="E262" s="60"/>
      <c r="F262" s="39"/>
      <c r="G262" s="33" t="s">
        <v>410</v>
      </c>
      <c r="H262" s="35">
        <v>5</v>
      </c>
      <c r="I262" s="70" t="s">
        <v>476</v>
      </c>
      <c r="J262" s="39" t="s">
        <v>303</v>
      </c>
      <c r="K262" s="33"/>
      <c r="L262" s="37">
        <v>10000</v>
      </c>
      <c r="M262" s="33" t="s">
        <v>487</v>
      </c>
    </row>
    <row r="263" s="12" customFormat="1" ht="24" customHeight="1" spans="1:13">
      <c r="A263" s="29">
        <v>257</v>
      </c>
      <c r="B263" s="33"/>
      <c r="C263" s="33"/>
      <c r="D263" s="60" t="s">
        <v>374</v>
      </c>
      <c r="E263" s="60"/>
      <c r="F263" s="39"/>
      <c r="G263" s="33" t="s">
        <v>410</v>
      </c>
      <c r="H263" s="35">
        <v>24</v>
      </c>
      <c r="I263" s="70" t="s">
        <v>476</v>
      </c>
      <c r="J263" s="39" t="s">
        <v>303</v>
      </c>
      <c r="K263" s="33"/>
      <c r="L263" s="37">
        <v>48000</v>
      </c>
      <c r="M263" s="33" t="s">
        <v>487</v>
      </c>
    </row>
    <row r="264" s="12" customFormat="1" ht="24" customHeight="1" spans="1:13">
      <c r="A264" s="29">
        <v>258</v>
      </c>
      <c r="B264" s="33"/>
      <c r="C264" s="33"/>
      <c r="D264" s="60" t="s">
        <v>375</v>
      </c>
      <c r="E264" s="60"/>
      <c r="F264" s="39"/>
      <c r="G264" s="33" t="s">
        <v>480</v>
      </c>
      <c r="H264" s="35">
        <v>48</v>
      </c>
      <c r="I264" s="70" t="s">
        <v>476</v>
      </c>
      <c r="J264" s="39" t="s">
        <v>303</v>
      </c>
      <c r="K264" s="33"/>
      <c r="L264" s="37">
        <v>4150</v>
      </c>
      <c r="M264" s="33" t="s">
        <v>488</v>
      </c>
    </row>
    <row r="265" s="12" customFormat="1" ht="24" customHeight="1" spans="1:13">
      <c r="A265" s="29">
        <v>259</v>
      </c>
      <c r="B265" s="33"/>
      <c r="C265" s="33"/>
      <c r="D265" s="60" t="s">
        <v>376</v>
      </c>
      <c r="E265" s="60"/>
      <c r="F265" s="39"/>
      <c r="G265" s="33" t="s">
        <v>441</v>
      </c>
      <c r="H265" s="35">
        <v>12</v>
      </c>
      <c r="I265" s="70" t="s">
        <v>476</v>
      </c>
      <c r="J265" s="39" t="s">
        <v>303</v>
      </c>
      <c r="K265" s="33"/>
      <c r="L265" s="37">
        <v>7560</v>
      </c>
      <c r="M265" s="33" t="s">
        <v>489</v>
      </c>
    </row>
    <row r="266" s="12" customFormat="1" ht="24" customHeight="1" spans="1:13">
      <c r="A266" s="29">
        <v>260</v>
      </c>
      <c r="B266" s="33"/>
      <c r="C266" s="33"/>
      <c r="D266" s="60" t="s">
        <v>377</v>
      </c>
      <c r="E266" s="60"/>
      <c r="F266" s="39"/>
      <c r="G266" s="33" t="s">
        <v>437</v>
      </c>
      <c r="H266" s="35">
        <v>211</v>
      </c>
      <c r="I266" s="70" t="s">
        <v>476</v>
      </c>
      <c r="J266" s="39" t="s">
        <v>303</v>
      </c>
      <c r="K266" s="33"/>
      <c r="L266" s="37">
        <v>12530</v>
      </c>
      <c r="M266" s="33" t="s">
        <v>490</v>
      </c>
    </row>
    <row r="267" s="12" customFormat="1" ht="24" customHeight="1" spans="1:13">
      <c r="A267" s="29">
        <v>261</v>
      </c>
      <c r="B267" s="33"/>
      <c r="C267" s="33"/>
      <c r="D267" s="60" t="s">
        <v>378</v>
      </c>
      <c r="E267" s="60"/>
      <c r="F267" s="39"/>
      <c r="G267" s="33" t="s">
        <v>437</v>
      </c>
      <c r="H267" s="35">
        <v>128</v>
      </c>
      <c r="I267" s="70" t="s">
        <v>476</v>
      </c>
      <c r="J267" s="39" t="s">
        <v>303</v>
      </c>
      <c r="K267" s="33"/>
      <c r="L267" s="37">
        <v>5940</v>
      </c>
      <c r="M267" s="50" t="s">
        <v>491</v>
      </c>
    </row>
    <row r="268" s="12" customFormat="1" ht="24" customHeight="1" spans="1:13">
      <c r="A268" s="29">
        <v>262</v>
      </c>
      <c r="B268" s="33"/>
      <c r="C268" s="33"/>
      <c r="D268" s="60" t="s">
        <v>379</v>
      </c>
      <c r="E268" s="60"/>
      <c r="F268" s="39"/>
      <c r="G268" s="33" t="s">
        <v>480</v>
      </c>
      <c r="H268" s="35">
        <v>65</v>
      </c>
      <c r="I268" s="70" t="s">
        <v>476</v>
      </c>
      <c r="J268" s="39" t="s">
        <v>303</v>
      </c>
      <c r="K268" s="33"/>
      <c r="L268" s="37">
        <v>2930</v>
      </c>
      <c r="M268" s="50" t="s">
        <v>492</v>
      </c>
    </row>
    <row r="269" s="12" customFormat="1" ht="24" customHeight="1" spans="1:13">
      <c r="A269" s="29">
        <v>263</v>
      </c>
      <c r="B269" s="33"/>
      <c r="C269" s="33"/>
      <c r="D269" s="60" t="s">
        <v>380</v>
      </c>
      <c r="E269" s="60"/>
      <c r="F269" s="39">
        <v>2016</v>
      </c>
      <c r="G269" s="33" t="s">
        <v>493</v>
      </c>
      <c r="H269" s="35">
        <v>11</v>
      </c>
      <c r="I269" s="70" t="s">
        <v>476</v>
      </c>
      <c r="J269" s="39" t="s">
        <v>10</v>
      </c>
      <c r="K269" s="33"/>
      <c r="L269" s="37">
        <v>550</v>
      </c>
      <c r="M269" s="50"/>
    </row>
    <row r="270" s="12" customFormat="1" ht="24" customHeight="1" spans="1:13">
      <c r="A270" s="29">
        <v>264</v>
      </c>
      <c r="B270" s="33"/>
      <c r="C270" s="33"/>
      <c r="D270" s="60" t="s">
        <v>381</v>
      </c>
      <c r="E270" s="60"/>
      <c r="F270" s="39">
        <v>2016</v>
      </c>
      <c r="G270" s="33" t="s">
        <v>410</v>
      </c>
      <c r="H270" s="35">
        <v>4</v>
      </c>
      <c r="I270" s="70" t="s">
        <v>476</v>
      </c>
      <c r="J270" s="39" t="s">
        <v>10</v>
      </c>
      <c r="K270" s="33"/>
      <c r="L270" s="37">
        <v>200</v>
      </c>
      <c r="M270" s="50"/>
    </row>
    <row r="271" s="12" customFormat="1" ht="24" customHeight="1" spans="1:13">
      <c r="A271" s="29">
        <v>265</v>
      </c>
      <c r="B271" s="33"/>
      <c r="C271" s="33"/>
      <c r="D271" s="60" t="s">
        <v>382</v>
      </c>
      <c r="E271" s="60"/>
      <c r="F271" s="39"/>
      <c r="G271" s="33" t="s">
        <v>410</v>
      </c>
      <c r="H271" s="35">
        <v>29</v>
      </c>
      <c r="I271" s="70" t="s">
        <v>476</v>
      </c>
      <c r="J271" s="39" t="s">
        <v>303</v>
      </c>
      <c r="K271" s="33"/>
      <c r="L271" s="37">
        <v>18560</v>
      </c>
      <c r="M271" s="50"/>
    </row>
    <row r="272" s="12" customFormat="1" ht="27" customHeight="1" spans="1:13">
      <c r="A272" s="29">
        <v>266</v>
      </c>
      <c r="B272" s="33"/>
      <c r="C272" s="33"/>
      <c r="D272" s="60" t="s">
        <v>383</v>
      </c>
      <c r="E272" s="60"/>
      <c r="F272" s="39"/>
      <c r="G272" s="33" t="s">
        <v>480</v>
      </c>
      <c r="H272" s="35">
        <v>183</v>
      </c>
      <c r="I272" s="70" t="s">
        <v>476</v>
      </c>
      <c r="J272" s="39" t="s">
        <v>303</v>
      </c>
      <c r="K272" s="33"/>
      <c r="L272" s="37">
        <v>10980</v>
      </c>
      <c r="M272" s="50" t="s">
        <v>494</v>
      </c>
    </row>
    <row r="273" s="12" customFormat="1" ht="24" customHeight="1" spans="1:13">
      <c r="A273" s="29">
        <v>267</v>
      </c>
      <c r="B273" s="60" t="s">
        <v>495</v>
      </c>
      <c r="C273" s="60"/>
      <c r="D273" s="60" t="s">
        <v>384</v>
      </c>
      <c r="E273" s="33"/>
      <c r="F273" s="33" t="s">
        <v>385</v>
      </c>
      <c r="G273" s="33" t="s">
        <v>408</v>
      </c>
      <c r="H273" s="33">
        <v>2</v>
      </c>
      <c r="I273" s="70"/>
      <c r="J273" s="33" t="s">
        <v>386</v>
      </c>
      <c r="K273" s="33">
        <v>5600</v>
      </c>
      <c r="L273" s="71"/>
      <c r="M273" s="50"/>
    </row>
    <row r="274" s="12" customFormat="1" ht="24" customHeight="1" spans="1:13">
      <c r="A274" s="29">
        <v>268</v>
      </c>
      <c r="B274" s="60" t="s">
        <v>496</v>
      </c>
      <c r="C274" s="60"/>
      <c r="D274" s="60" t="s">
        <v>387</v>
      </c>
      <c r="E274" s="33"/>
      <c r="F274" s="33" t="s">
        <v>388</v>
      </c>
      <c r="G274" s="33" t="s">
        <v>408</v>
      </c>
      <c r="H274" s="33">
        <v>1</v>
      </c>
      <c r="I274" s="70"/>
      <c r="J274" s="33" t="s">
        <v>386</v>
      </c>
      <c r="K274" s="33">
        <v>2650</v>
      </c>
      <c r="L274" s="71"/>
      <c r="M274" s="50"/>
    </row>
    <row r="275" s="12" customFormat="1" ht="24" customHeight="1" spans="1:13">
      <c r="A275" s="29">
        <v>269</v>
      </c>
      <c r="B275" s="60" t="s">
        <v>497</v>
      </c>
      <c r="C275" s="60"/>
      <c r="D275" s="60" t="s">
        <v>389</v>
      </c>
      <c r="E275" s="33"/>
      <c r="F275" s="33" t="s">
        <v>390</v>
      </c>
      <c r="G275" s="33" t="s">
        <v>408</v>
      </c>
      <c r="H275" s="33">
        <v>2</v>
      </c>
      <c r="I275" s="70"/>
      <c r="J275" s="33" t="s">
        <v>386</v>
      </c>
      <c r="K275" s="33">
        <v>27900</v>
      </c>
      <c r="L275" s="71"/>
      <c r="M275" s="50"/>
    </row>
    <row r="276" s="12" customFormat="1" ht="24" customHeight="1" spans="1:13">
      <c r="A276" s="29">
        <v>270</v>
      </c>
      <c r="B276" s="60" t="s">
        <v>498</v>
      </c>
      <c r="C276" s="60"/>
      <c r="D276" s="60" t="s">
        <v>391</v>
      </c>
      <c r="E276" s="33"/>
      <c r="F276" s="33" t="s">
        <v>392</v>
      </c>
      <c r="G276" s="33" t="s">
        <v>408</v>
      </c>
      <c r="H276" s="33">
        <v>1</v>
      </c>
      <c r="I276" s="70"/>
      <c r="J276" s="33" t="s">
        <v>386</v>
      </c>
      <c r="K276" s="33">
        <v>4800</v>
      </c>
      <c r="L276" s="71"/>
      <c r="M276" s="50"/>
    </row>
    <row r="277" s="12" customFormat="1" ht="24" customHeight="1" spans="1:13">
      <c r="A277" s="29">
        <v>271</v>
      </c>
      <c r="B277" s="60" t="s">
        <v>499</v>
      </c>
      <c r="C277" s="60"/>
      <c r="D277" s="60" t="s">
        <v>393</v>
      </c>
      <c r="E277" s="33"/>
      <c r="F277" s="33" t="s">
        <v>390</v>
      </c>
      <c r="G277" s="33" t="s">
        <v>408</v>
      </c>
      <c r="H277" s="33">
        <v>2</v>
      </c>
      <c r="I277" s="70"/>
      <c r="J277" s="33" t="s">
        <v>386</v>
      </c>
      <c r="K277" s="33">
        <v>5640</v>
      </c>
      <c r="L277" s="71"/>
      <c r="M277" s="50"/>
    </row>
    <row r="278" s="12" customFormat="1" ht="24" customHeight="1" spans="1:13">
      <c r="A278" s="33" t="s">
        <v>394</v>
      </c>
      <c r="B278" s="33"/>
      <c r="C278" s="33"/>
      <c r="D278" s="33"/>
      <c r="E278" s="33"/>
      <c r="F278" s="33"/>
      <c r="G278" s="33"/>
      <c r="H278" s="33"/>
      <c r="I278" s="70"/>
      <c r="J278" s="33"/>
      <c r="K278" s="33">
        <f>SUM(K5:K277)</f>
        <v>801898</v>
      </c>
      <c r="L278" s="33">
        <f>SUM(L1:L277)</f>
        <v>543186</v>
      </c>
      <c r="M278" s="50"/>
    </row>
    <row r="279" s="12" customFormat="1" ht="24" customHeight="1" spans="1:13">
      <c r="A279" s="33" t="s">
        <v>395</v>
      </c>
      <c r="B279" s="33"/>
      <c r="C279" s="33"/>
      <c r="D279" s="33"/>
      <c r="E279" s="33"/>
      <c r="F279" s="33"/>
      <c r="G279" s="33"/>
      <c r="H279" s="33"/>
      <c r="I279" s="70"/>
      <c r="J279" s="33"/>
      <c r="K279" s="33"/>
      <c r="L279" s="33">
        <v>13440</v>
      </c>
      <c r="M279" s="50"/>
    </row>
    <row r="280" s="12" customFormat="1" ht="24" customHeight="1" spans="1:13">
      <c r="A280" s="33" t="s">
        <v>396</v>
      </c>
      <c r="B280" s="33"/>
      <c r="C280" s="33"/>
      <c r="D280" s="33"/>
      <c r="E280" s="33"/>
      <c r="F280" s="33"/>
      <c r="G280" s="33"/>
      <c r="H280" s="33"/>
      <c r="I280" s="70"/>
      <c r="J280" s="33"/>
      <c r="K280" s="33">
        <f>K278</f>
        <v>801898</v>
      </c>
      <c r="L280" s="33">
        <f>L278-L279</f>
        <v>529746</v>
      </c>
      <c r="M280" s="50"/>
    </row>
    <row r="281" s="10" customFormat="1" ht="24" customHeight="1" spans="1:13">
      <c r="A281" s="33" t="s">
        <v>500</v>
      </c>
      <c r="B281" s="33"/>
      <c r="C281" s="33"/>
      <c r="D281" s="33"/>
      <c r="E281" s="33"/>
      <c r="F281" s="33"/>
      <c r="G281" s="33"/>
      <c r="H281" s="33"/>
      <c r="I281" s="70"/>
      <c r="J281" s="72"/>
      <c r="K281" s="72"/>
      <c r="L281" s="73">
        <f>K280+L280</f>
        <v>1331644</v>
      </c>
      <c r="M281" s="74"/>
    </row>
  </sheetData>
  <autoFilter xmlns:etc="http://www.wps.cn/officeDocument/2017/etCustomData" ref="A4:M281" etc:filterBottomFollowUsedRange="0">
    <extLst/>
  </autoFilter>
  <mergeCells count="9">
    <mergeCell ref="A1:M1"/>
    <mergeCell ref="A2:M2"/>
    <mergeCell ref="L3:M3"/>
    <mergeCell ref="A278:I278"/>
    <mergeCell ref="A279:I279"/>
    <mergeCell ref="A280:I280"/>
    <mergeCell ref="A281:I281"/>
    <mergeCell ref="A46:A48"/>
    <mergeCell ref="B46:B48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L280" sqref="L280"/>
    </sheetView>
  </sheetViews>
  <sheetFormatPr defaultColWidth="8.89423076923077" defaultRowHeight="16.8" outlineLevelRow="5" outlineLevelCol="6"/>
  <cols>
    <col min="2" max="2" width="17.7788461538462" customWidth="1"/>
    <col min="3" max="3" width="21.2211538461538" customWidth="1"/>
    <col min="4" max="4" width="23.2211538461538" customWidth="1"/>
    <col min="5" max="5" width="16.7788461538462" customWidth="1"/>
    <col min="7" max="8" width="9.66346153846154"/>
  </cols>
  <sheetData>
    <row r="1" ht="17.55" spans="1:7">
      <c r="A1" s="1" t="s">
        <v>501</v>
      </c>
      <c r="B1" s="2" t="s">
        <v>502</v>
      </c>
      <c r="C1" s="2" t="s">
        <v>503</v>
      </c>
      <c r="D1" s="2" t="s">
        <v>504</v>
      </c>
      <c r="E1" s="2" t="s">
        <v>505</v>
      </c>
    </row>
    <row r="2" ht="17.55" spans="1:7">
      <c r="A2" s="3">
        <v>1</v>
      </c>
      <c r="B2" s="4" t="s">
        <v>506</v>
      </c>
      <c r="C2" s="5">
        <v>15</v>
      </c>
      <c r="D2" s="4" t="s">
        <v>507</v>
      </c>
      <c r="E2" s="6">
        <v>15000</v>
      </c>
    </row>
    <row r="3" ht="32.75" spans="1:7">
      <c r="A3" s="3">
        <v>2</v>
      </c>
      <c r="B3" s="4" t="s">
        <v>508</v>
      </c>
      <c r="C3" s="5">
        <v>6.25</v>
      </c>
      <c r="D3" s="4" t="s">
        <v>509</v>
      </c>
      <c r="E3" s="6">
        <f>(G3-100)*62.5</f>
        <v>2072.775</v>
      </c>
      <c r="G3" s="7">
        <f>收费列表!L281/10000</f>
        <v>133.1644</v>
      </c>
    </row>
    <row r="4" ht="17.55" spans="1:7">
      <c r="A4" s="8" t="s">
        <v>396</v>
      </c>
      <c r="B4" s="8"/>
      <c r="C4" s="8"/>
      <c r="D4" s="8"/>
      <c r="E4" s="6">
        <f>SUM(E2:E3)</f>
        <v>17072.775</v>
      </c>
    </row>
    <row r="5" ht="17.55" spans="1:7">
      <c r="A5" s="8" t="s">
        <v>510</v>
      </c>
      <c r="B5" s="8"/>
      <c r="C5" s="8"/>
      <c r="D5" s="8"/>
      <c r="E5" s="9">
        <v>0.6</v>
      </c>
    </row>
    <row r="6" ht="17.55" spans="1:7">
      <c r="A6" s="8" t="s">
        <v>511</v>
      </c>
      <c r="B6" s="8"/>
      <c r="C6" s="8"/>
      <c r="D6" s="8"/>
      <c r="E6" s="6">
        <f>ROUND(E4*E5,0)</f>
        <v>10244</v>
      </c>
    </row>
  </sheetData>
  <mergeCells count="3">
    <mergeCell ref="A4:D4"/>
    <mergeCell ref="A5:D5"/>
    <mergeCell ref="A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收费列表</vt:lpstr>
      <vt:lpstr>收费计算表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朱贤铭</dc:creator>
  <cp:lastModifiedBy>龙秦</cp:lastModifiedBy>
  <dcterms:created xsi:type="dcterms:W3CDTF">2023-05-13T19:15:00Z</dcterms:created>
  <dcterms:modified xsi:type="dcterms:W3CDTF">2025-12-23T09:19:55Z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25A27A3DB1B7EEED0D423A690118A073_43</vt:lpwstr>
  </property>
</Properties>
</file>